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120" tabRatio="941" activeTab="0"/>
  </bookViews>
  <sheets>
    <sheet name="Кр.Яр" sheetId="1" r:id="rId1"/>
    <sheet name="Кр.Яр (дошк)" sheetId="2" r:id="rId2"/>
  </sheets>
  <definedNames>
    <definedName name="_xlnm.Print_Titles" localSheetId="0">'Кр.Яр'!$44:$46</definedName>
    <definedName name="_xlnm.Print_Titles" localSheetId="1">'Кр.Яр (дошк)'!$44:$46</definedName>
  </definedNames>
  <calcPr fullCalcOnLoad="1"/>
</workbook>
</file>

<file path=xl/sharedStrings.xml><?xml version="1.0" encoding="utf-8"?>
<sst xmlns="http://schemas.openxmlformats.org/spreadsheetml/2006/main" count="536" uniqueCount="174">
  <si>
    <t>Наименование показателя</t>
  </si>
  <si>
    <t>Код строки</t>
  </si>
  <si>
    <t>Код по бюджетной классификации Российской Федерации</t>
  </si>
  <si>
    <t>КОСГУ</t>
  </si>
  <si>
    <t>Доп ЭК</t>
  </si>
  <si>
    <t>в том числе по кварталам</t>
  </si>
  <si>
    <t>I</t>
  </si>
  <si>
    <t>II</t>
  </si>
  <si>
    <t>III</t>
  </si>
  <si>
    <t>IV</t>
  </si>
  <si>
    <t>Сумма ассигнований всего на год, рублей</t>
  </si>
  <si>
    <t>Оплата труда и начисления на выплаты по оплате труда</t>
  </si>
  <si>
    <t>Заработная плата</t>
  </si>
  <si>
    <t>Прочие выплаты</t>
  </si>
  <si>
    <t>0009</t>
  </si>
  <si>
    <t xml:space="preserve">         Компенсация на книгоиздательскую продукцию</t>
  </si>
  <si>
    <t>212</t>
  </si>
  <si>
    <t>0010</t>
  </si>
  <si>
    <t xml:space="preserve">         Прочие текущие расходы</t>
  </si>
  <si>
    <t>0012</t>
  </si>
  <si>
    <t>Начисления на выплаты по оплате труда</t>
  </si>
  <si>
    <t>213</t>
  </si>
  <si>
    <t>Оплата работ, услуг</t>
  </si>
  <si>
    <t>220</t>
  </si>
  <si>
    <t>Услуги связи</t>
  </si>
  <si>
    <t>221</t>
  </si>
  <si>
    <t>Транспортные услуги</t>
  </si>
  <si>
    <t>222</t>
  </si>
  <si>
    <t xml:space="preserve">в т.ч. Транспортные услуги (кроме расходов на ОСАГО) </t>
  </si>
  <si>
    <t>0013</t>
  </si>
  <si>
    <t xml:space="preserve">         Командировочные расходы (транспортые расходы)</t>
  </si>
  <si>
    <t>0014</t>
  </si>
  <si>
    <t>Коммунальные услуги</t>
  </si>
  <si>
    <t>в т.ч. Оплата потребления электрической энергии</t>
  </si>
  <si>
    <t>223</t>
  </si>
  <si>
    <t>0001</t>
  </si>
  <si>
    <t xml:space="preserve">         Оплата отопления</t>
  </si>
  <si>
    <t>0002</t>
  </si>
  <si>
    <t xml:space="preserve">         Оплата водоснабжения помещений</t>
  </si>
  <si>
    <t>0032</t>
  </si>
  <si>
    <t xml:space="preserve">         Оплата водоотведения помещений</t>
  </si>
  <si>
    <t>0033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</si>
  <si>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</si>
  <si>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</si>
  <si>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</si>
  <si>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</si>
  <si>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в т.ч. Оплата содержания помещений</t>
  </si>
  <si>
    <t>0004</t>
  </si>
  <si>
    <t xml:space="preserve">          Кап.ремонт объектов непроизводственного назначения</t>
  </si>
  <si>
    <t>0051</t>
  </si>
  <si>
    <t xml:space="preserve">          Прочий капитальный ремонт</t>
  </si>
  <si>
    <t>0053</t>
  </si>
  <si>
    <t xml:space="preserve">          Оплата текущего ремонта зданий и сооружений</t>
  </si>
  <si>
    <t>0006</t>
  </si>
  <si>
    <t xml:space="preserve">          Оплата текущего ремонта оборудования и инвентаря</t>
  </si>
  <si>
    <t>0008</t>
  </si>
  <si>
    <t xml:space="preserve">          Прочие расходы по статье 225</t>
  </si>
  <si>
    <t>0007</t>
  </si>
  <si>
    <t>Прочие работы, услуги</t>
  </si>
  <si>
    <t>226</t>
  </si>
  <si>
    <t>в т.ч. Оплата труда привлекаемых лиц</t>
  </si>
  <si>
    <t>0015</t>
  </si>
  <si>
    <t xml:space="preserve">          Командировочные расходы (оплата проживания)</t>
  </si>
  <si>
    <t>0016</t>
  </si>
  <si>
    <t xml:space="preserve">          Расходы на ОСАГО владельцев транспорных средств</t>
  </si>
  <si>
    <t>0017</t>
  </si>
  <si>
    <t xml:space="preserve">          Прочие текущие расходы</t>
  </si>
  <si>
    <t>0018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</si>
  <si>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</si>
  <si>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</si>
  <si>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</si>
  <si>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</si>
  <si>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0019</t>
  </si>
  <si>
    <t>в т.ч. Субсидии государственным и муниципальным организациям</t>
  </si>
  <si>
    <t>Социальное обеспечение</t>
  </si>
  <si>
    <t>260</t>
  </si>
  <si>
    <t>Пособия по социальной помощи населению</t>
  </si>
  <si>
    <t>262</t>
  </si>
  <si>
    <t>Прочие расходы</t>
  </si>
  <si>
    <t>290</t>
  </si>
  <si>
    <t>0292</t>
  </si>
  <si>
    <t>Поступление нефинансовых активов</t>
  </si>
  <si>
    <t>300</t>
  </si>
  <si>
    <t>Увеличение стоимости основных средств</t>
  </si>
  <si>
    <t>310</t>
  </si>
  <si>
    <t>в т.ч. Прочие расходные материалы и предметы снабжения (в части предметов со сроком использования боле 12 месяцев)</t>
  </si>
  <si>
    <t>3121</t>
  </si>
  <si>
    <t xml:space="preserve">         Приобретение оборудования и предметов длительного пользования</t>
  </si>
  <si>
    <t>3122</t>
  </si>
  <si>
    <t xml:space="preserve">         Капитальное строительство</t>
  </si>
  <si>
    <t>0314</t>
  </si>
  <si>
    <t>Увеличение стоимости материальных запасов</t>
  </si>
  <si>
    <t>340</t>
  </si>
  <si>
    <t>в т.ч. Медикаменты, перевязочные средства и прочие лечебные расходы</t>
  </si>
  <si>
    <t>0341</t>
  </si>
  <si>
    <t xml:space="preserve">          Продукты питания</t>
  </si>
  <si>
    <t>0342</t>
  </si>
  <si>
    <t xml:space="preserve">          Оплата горюче-смазочных материалов</t>
  </si>
  <si>
    <t>0343</t>
  </si>
  <si>
    <t xml:space="preserve">          Уголь</t>
  </si>
  <si>
    <t>3441</t>
  </si>
  <si>
    <t xml:space="preserve">          Дрова</t>
  </si>
  <si>
    <t>3442</t>
  </si>
  <si>
    <t xml:space="preserve">          Прочие расходные материалы и предметы снабжения (в части расходных материалов) </t>
  </si>
  <si>
    <t>0345</t>
  </si>
  <si>
    <t xml:space="preserve">          Мягкий инвентарь и обмундирование</t>
  </si>
  <si>
    <t>0346</t>
  </si>
  <si>
    <t>ВСЕГО РАСХОДОВ:</t>
  </si>
  <si>
    <t>" _____ " ____________________ 20 __ год</t>
  </si>
  <si>
    <t>СОГЛАСОВАНО</t>
  </si>
  <si>
    <t>(наименование должности лица, согласующего бюджетную смету)</t>
  </si>
  <si>
    <t>(наименование главного распорядителя бюджетных средств; учреждения)</t>
  </si>
  <si>
    <t xml:space="preserve"> ____________________         ______________________________</t>
  </si>
  <si>
    <t xml:space="preserve">              (подпись)                                      (расшифровка подписи)</t>
  </si>
  <si>
    <t>" _____ " _____________________ 20 ____ год</t>
  </si>
  <si>
    <t>УТВЕРЖДАЮ</t>
  </si>
  <si>
    <t>(наименование должности лица, утверждающего бюджетную смету)</t>
  </si>
  <si>
    <t>БЮДЖЕТНАЯ СМЕТА</t>
  </si>
  <si>
    <t>КОДЫ</t>
  </si>
  <si>
    <t>Дата</t>
  </si>
  <si>
    <t>по БК</t>
  </si>
  <si>
    <t>по ОКЕИ</t>
  </si>
  <si>
    <t>по ФКР</t>
  </si>
  <si>
    <t>по КЦСР</t>
  </si>
  <si>
    <t>по КВР</t>
  </si>
  <si>
    <t>383</t>
  </si>
  <si>
    <t>КВР</t>
  </si>
  <si>
    <t>211</t>
  </si>
  <si>
    <t>в т.ч. Командировочные расходы (в части суточных):</t>
  </si>
  <si>
    <t>в т.ч. Казенные учреждения</t>
  </si>
  <si>
    <t xml:space="preserve">          Органы местного самоуправления</t>
  </si>
  <si>
    <t xml:space="preserve">          в т.ч. Казенные учреждения</t>
  </si>
  <si>
    <t xml:space="preserve">                    Органы местного самоуправления</t>
  </si>
  <si>
    <t xml:space="preserve">         в т.ч. Казенные учреждения</t>
  </si>
  <si>
    <t>в т.ч. Закупка товаров, работ, услуг в сфере информационно-коммуникационных технологий</t>
  </si>
  <si>
    <t xml:space="preserve">          Прочая закупка товаров, работ и услуг для муниципальных нужд</t>
  </si>
  <si>
    <t>в т.ч. Прочие расходы (кроме стипендий)</t>
  </si>
  <si>
    <t xml:space="preserve">          в т.ч. Прочая закупка товаров, работ и услуг для муниципальных нужд</t>
  </si>
  <si>
    <t xml:space="preserve">          в т.ч. Закупка товаров, работ, услуг в сфере информационно-коммуникационных технологий</t>
  </si>
  <si>
    <t xml:space="preserve">                   Закупка товаров, работ, услуг в целях капитального ремонта муниципального имущества</t>
  </si>
  <si>
    <t xml:space="preserve">           в т.ч. 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</si>
  <si>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         Прочая закупка товаров, работ и услуг для муниципальных нужд</t>
  </si>
  <si>
    <t xml:space="preserve">          Субсидии юридическим лицам (кроме муниципальных учреждений) и физическим лицам - производителям товаров, работ, услуг</t>
  </si>
  <si>
    <t xml:space="preserve">            Уплата налога на имущество организаций и земельного налога</t>
  </si>
  <si>
    <t xml:space="preserve">            Уплата прочих налогов, сборов и иных  платежей</t>
  </si>
  <si>
    <t xml:space="preserve">  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самоуправления, либо должностных лиц этих органов, а также в результа</t>
  </si>
  <si>
    <t>074</t>
  </si>
  <si>
    <r>
      <t xml:space="preserve">Единица измерения:                                               </t>
    </r>
    <r>
      <rPr>
        <u val="single"/>
        <sz val="10"/>
        <rFont val="Arial Cyr"/>
        <family val="0"/>
      </rPr>
      <t xml:space="preserve">    </t>
    </r>
    <r>
      <rPr>
        <u val="single"/>
        <sz val="12"/>
        <rFont val="Arial Cyr"/>
        <family val="0"/>
      </rPr>
      <t>рублей</t>
    </r>
    <r>
      <rPr>
        <u val="single"/>
        <sz val="10"/>
        <rFont val="Arial Cyr"/>
        <family val="0"/>
      </rPr>
      <t xml:space="preserve">                                                           </t>
    </r>
  </si>
  <si>
    <r>
      <t xml:space="preserve">                                                          </t>
    </r>
    <r>
      <rPr>
        <sz val="9"/>
        <rFont val="Arial Cyr"/>
        <family val="0"/>
      </rPr>
      <t>(подпись)</t>
    </r>
    <r>
      <rPr>
        <sz val="10"/>
        <rFont val="Arial Cyr"/>
        <family val="0"/>
      </rPr>
      <t xml:space="preserve">                        </t>
    </r>
    <r>
      <rPr>
        <sz val="9"/>
        <rFont val="Arial Cyr"/>
        <family val="0"/>
      </rPr>
      <t>(расшифровка подписи)</t>
    </r>
  </si>
  <si>
    <r>
      <t xml:space="preserve">Главный бухгалтер               ___________________                     </t>
    </r>
    <r>
      <rPr>
        <u val="single"/>
        <sz val="10"/>
        <rFont val="Arial Cyr"/>
        <family val="0"/>
      </rPr>
      <t xml:space="preserve">Т.А.Домрачева </t>
    </r>
  </si>
  <si>
    <r>
      <t xml:space="preserve">Экономист                          _____________________                   </t>
    </r>
    <r>
      <rPr>
        <u val="single"/>
        <sz val="10"/>
        <rFont val="Arial Cyr"/>
        <family val="0"/>
      </rPr>
      <t xml:space="preserve">Н.В.Храмова  </t>
    </r>
  </si>
  <si>
    <r>
      <t xml:space="preserve">Наименование бюджета                                         </t>
    </r>
    <r>
      <rPr>
        <u val="single"/>
        <sz val="10"/>
        <rFont val="Arial Cyr"/>
        <family val="0"/>
      </rPr>
      <t xml:space="preserve">   бюджет Воскресенского муниципального района</t>
    </r>
  </si>
  <si>
    <r>
      <t xml:space="preserve">Раздел, подраздел                                                 </t>
    </r>
    <r>
      <rPr>
        <u val="single"/>
        <sz val="10"/>
        <rFont val="Arial Cyr"/>
        <family val="0"/>
      </rPr>
      <t>общее образование____________________________</t>
    </r>
  </si>
  <si>
    <t>0702</t>
  </si>
  <si>
    <r>
      <t xml:space="preserve">Получатель бюджетных средств                            </t>
    </r>
    <r>
      <rPr>
        <u val="single"/>
        <sz val="10"/>
        <rFont val="Arial Cyr"/>
        <family val="0"/>
      </rPr>
      <t xml:space="preserve"> </t>
    </r>
    <r>
      <rPr>
        <b/>
        <u val="single"/>
        <sz val="10"/>
        <rFont val="Arial Cyr"/>
        <family val="0"/>
      </rPr>
      <t xml:space="preserve"> </t>
    </r>
    <r>
      <rPr>
        <b/>
        <u val="single"/>
        <sz val="12"/>
        <rFont val="Arial Cyr"/>
        <family val="0"/>
      </rPr>
      <t xml:space="preserve"> МКОУ Красноярская НШ-ДС</t>
    </r>
  </si>
  <si>
    <r>
      <t xml:space="preserve">Раздел, подраздел                                                 </t>
    </r>
    <r>
      <rPr>
        <u val="single"/>
        <sz val="10"/>
        <rFont val="Arial Cyr"/>
        <family val="0"/>
      </rPr>
      <t>общее образование_(дошк.гр)___________________________</t>
    </r>
  </si>
  <si>
    <t>244</t>
  </si>
  <si>
    <t>Начальник управления образования Воскресенского муниципального района Нижегородской области</t>
  </si>
  <si>
    <t>Управление образования Воскресенского муниципального райна Нижегородской области</t>
  </si>
  <si>
    <t>В.А.Сычев</t>
  </si>
  <si>
    <r>
      <t>Главный распорядитель бюджетных средств</t>
    </r>
    <r>
      <rPr>
        <u val="single"/>
        <sz val="14"/>
        <rFont val="Arial Cyr"/>
        <family val="0"/>
      </rPr>
      <t xml:space="preserve"> </t>
    </r>
    <r>
      <rPr>
        <u val="single"/>
        <sz val="10"/>
        <rFont val="Arial Cyr"/>
        <family val="0"/>
      </rPr>
      <t xml:space="preserve"> Управление образования администрации Воскресенского муниципального района</t>
    </r>
  </si>
  <si>
    <r>
      <t xml:space="preserve">                                                                            </t>
    </r>
    <r>
      <rPr>
        <u val="single"/>
        <sz val="10"/>
        <rFont val="Arial Cyr"/>
        <family val="0"/>
      </rPr>
      <t xml:space="preserve"> Нижегородской области</t>
    </r>
  </si>
  <si>
    <r>
      <t xml:space="preserve">Вид расходов                                                         </t>
    </r>
    <r>
      <rPr>
        <u val="single"/>
        <sz val="10"/>
        <rFont val="Arial Cyr"/>
        <family val="0"/>
      </rPr>
      <t xml:space="preserve">     244, 851, 852                  </t>
    </r>
  </si>
  <si>
    <t xml:space="preserve"> 244, 851, 852</t>
  </si>
  <si>
    <t>4210059</t>
  </si>
  <si>
    <t>по ОКТМО</t>
  </si>
  <si>
    <r>
      <t xml:space="preserve">Целевая статья                                                   </t>
    </r>
    <r>
      <rPr>
        <u val="single"/>
        <sz val="10"/>
        <rFont val="Arial Cyr"/>
        <family val="0"/>
      </rPr>
      <t>Расходы на обеспечение деятельности муниципальных учреждений.</t>
    </r>
    <r>
      <rPr>
        <sz val="9"/>
        <rFont val="Arial Cyr"/>
        <family val="0"/>
      </rPr>
      <t xml:space="preserve"> </t>
    </r>
    <r>
      <rPr>
        <sz val="10"/>
        <rFont val="Arial Cyr"/>
        <family val="0"/>
      </rPr>
      <t xml:space="preserve">                                        </t>
    </r>
  </si>
  <si>
    <r>
      <t xml:space="preserve">Вид расходов                      </t>
    </r>
    <r>
      <rPr>
        <u val="single"/>
        <sz val="10"/>
        <rFont val="Arial Cyr"/>
        <family val="0"/>
      </rPr>
      <t xml:space="preserve">Прочая закупка товаров, работ и услуг для обеспечения государственных (муниципальных) нужд.                                                     </t>
    </r>
  </si>
  <si>
    <t>22622424</t>
  </si>
  <si>
    <t>НА  2015  ГОД</t>
  </si>
  <si>
    <r>
      <t xml:space="preserve">Руководитель учреждения   ___________________                    </t>
    </r>
    <r>
      <rPr>
        <u val="single"/>
        <sz val="10"/>
        <rFont val="Arial Cyr"/>
        <family val="0"/>
      </rPr>
      <t xml:space="preserve"> В.Н.Пластинин</t>
    </r>
  </si>
  <si>
    <t>"  29  "   декабря  2014 год</t>
  </si>
  <si>
    <t>29.12. 2014г.</t>
  </si>
  <si>
    <t>от " 29 "  декабря 2014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</si>
</sst>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000E+00"/>
    <numFmt numFmtId="175" formatCode="0.000E+00"/>
    <numFmt numFmtId="176" formatCode="0.0E+00"/>
    <numFmt numFmtId="177" formatCode="0E+00"/>
  </numFmts>
  <fonts count="53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u val="single"/>
      <sz val="10"/>
      <name val="Arial Cyr"/>
      <family val="0"/>
    </font>
    <font>
      <i/>
      <sz val="9"/>
      <name val="Arial Cyr"/>
      <family val="0"/>
    </font>
    <font>
      <b/>
      <sz val="12"/>
      <name val="Arial Cyr"/>
      <family val="0"/>
    </font>
    <font>
      <u val="single"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2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49" fontId="0" fillId="0" borderId="0" xfId="0" applyNumberFormat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/>
    </xf>
    <xf numFmtId="0" fontId="1" fillId="0" borderId="23" xfId="0" applyFont="1" applyFill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 wrapText="1"/>
    </xf>
    <xf numFmtId="0" fontId="4" fillId="32" borderId="10" xfId="0" applyFont="1" applyFill="1" applyBorder="1" applyAlignment="1">
      <alignment vertical="top" wrapText="1"/>
    </xf>
    <xf numFmtId="0" fontId="1" fillId="32" borderId="16" xfId="0" applyFont="1" applyFill="1" applyBorder="1" applyAlignment="1">
      <alignment horizontal="left" vertical="top" wrapText="1"/>
    </xf>
    <xf numFmtId="49" fontId="4" fillId="32" borderId="16" xfId="0" applyNumberFormat="1" applyFont="1" applyFill="1" applyBorder="1" applyAlignment="1">
      <alignment horizontal="center" vertical="top" wrapText="1"/>
    </xf>
    <xf numFmtId="0" fontId="11" fillId="32" borderId="16" xfId="0" applyFont="1" applyFill="1" applyBorder="1" applyAlignment="1">
      <alignment horizontal="center" vertical="top" wrapText="1"/>
    </xf>
    <xf numFmtId="49" fontId="1" fillId="32" borderId="16" xfId="0" applyNumberFormat="1" applyFont="1" applyFill="1" applyBorder="1" applyAlignment="1">
      <alignment horizontal="center" vertical="top" wrapText="1"/>
    </xf>
    <xf numFmtId="0" fontId="1" fillId="32" borderId="25" xfId="0" applyFont="1" applyFill="1" applyBorder="1" applyAlignment="1">
      <alignment horizontal="left" vertical="top" wrapText="1"/>
    </xf>
    <xf numFmtId="0" fontId="1" fillId="32" borderId="16" xfId="0" applyFont="1" applyFill="1" applyBorder="1" applyAlignment="1">
      <alignment horizontal="center" vertical="top" wrapText="1"/>
    </xf>
    <xf numFmtId="0" fontId="1" fillId="32" borderId="20" xfId="0" applyFont="1" applyFill="1" applyBorder="1" applyAlignment="1">
      <alignment horizontal="center" vertical="top" wrapText="1"/>
    </xf>
    <xf numFmtId="49" fontId="1" fillId="32" borderId="20" xfId="0" applyNumberFormat="1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vertical="top" wrapText="1"/>
    </xf>
    <xf numFmtId="0" fontId="5" fillId="4" borderId="26" xfId="0" applyFont="1" applyFill="1" applyBorder="1" applyAlignment="1">
      <alignment vertical="top" wrapText="1"/>
    </xf>
    <xf numFmtId="0" fontId="1" fillId="4" borderId="25" xfId="0" applyFont="1" applyFill="1" applyBorder="1" applyAlignment="1">
      <alignment horizontal="left" vertical="top" wrapText="1"/>
    </xf>
    <xf numFmtId="49" fontId="5" fillId="4" borderId="27" xfId="0" applyNumberFormat="1" applyFont="1" applyFill="1" applyBorder="1" applyAlignment="1">
      <alignment horizontal="center" vertical="top" wrapText="1"/>
    </xf>
    <xf numFmtId="0" fontId="1" fillId="4" borderId="27" xfId="0" applyFont="1" applyFill="1" applyBorder="1" applyAlignment="1">
      <alignment horizontal="center" vertical="top" wrapText="1"/>
    </xf>
    <xf numFmtId="49" fontId="0" fillId="4" borderId="27" xfId="0" applyNumberFormat="1" applyFill="1" applyBorder="1" applyAlignment="1">
      <alignment horizontal="center" vertical="top" wrapText="1"/>
    </xf>
    <xf numFmtId="0" fontId="4" fillId="4" borderId="22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left" vertical="top" wrapText="1"/>
    </xf>
    <xf numFmtId="49" fontId="4" fillId="4" borderId="20" xfId="0" applyNumberFormat="1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49" fontId="1" fillId="4" borderId="20" xfId="0" applyNumberFormat="1" applyFont="1" applyFill="1" applyBorder="1" applyAlignment="1">
      <alignment horizontal="center" vertical="top" wrapText="1"/>
    </xf>
    <xf numFmtId="0" fontId="4" fillId="4" borderId="26" xfId="0" applyFont="1" applyFill="1" applyBorder="1" applyAlignment="1">
      <alignment vertical="top" wrapText="1"/>
    </xf>
    <xf numFmtId="0" fontId="1" fillId="4" borderId="27" xfId="0" applyFont="1" applyFill="1" applyBorder="1" applyAlignment="1">
      <alignment horizontal="left" vertical="top" wrapText="1"/>
    </xf>
    <xf numFmtId="0" fontId="5" fillId="4" borderId="21" xfId="0" applyFont="1" applyFill="1" applyBorder="1" applyAlignment="1">
      <alignment vertical="top" wrapText="1"/>
    </xf>
    <xf numFmtId="0" fontId="1" fillId="4" borderId="28" xfId="0" applyFont="1" applyFill="1" applyBorder="1" applyAlignment="1">
      <alignment horizontal="left" vertical="top" wrapText="1"/>
    </xf>
    <xf numFmtId="49" fontId="5" fillId="4" borderId="28" xfId="0" applyNumberFormat="1" applyFont="1" applyFill="1" applyBorder="1" applyAlignment="1">
      <alignment horizontal="center" vertical="top" wrapText="1"/>
    </xf>
    <xf numFmtId="0" fontId="1" fillId="4" borderId="28" xfId="0" applyFont="1" applyFill="1" applyBorder="1" applyAlignment="1">
      <alignment horizontal="center" vertical="top" wrapText="1"/>
    </xf>
    <xf numFmtId="49" fontId="0" fillId="4" borderId="28" xfId="0" applyNumberFormat="1" applyFill="1" applyBorder="1" applyAlignment="1">
      <alignment horizontal="center" vertical="top" wrapText="1"/>
    </xf>
    <xf numFmtId="49" fontId="4" fillId="4" borderId="27" xfId="0" applyNumberFormat="1" applyFont="1" applyFill="1" applyBorder="1" applyAlignment="1">
      <alignment horizontal="center" vertical="top" wrapText="1"/>
    </xf>
    <xf numFmtId="49" fontId="1" fillId="4" borderId="27" xfId="0" applyNumberFormat="1" applyFont="1" applyFill="1" applyBorder="1" applyAlignment="1">
      <alignment horizontal="center" vertical="top" wrapText="1"/>
    </xf>
    <xf numFmtId="0" fontId="11" fillId="4" borderId="27" xfId="0" applyFont="1" applyFill="1" applyBorder="1" applyAlignment="1">
      <alignment horizontal="center" vertical="top" wrapText="1"/>
    </xf>
    <xf numFmtId="0" fontId="1" fillId="32" borderId="22" xfId="0" applyFont="1" applyFill="1" applyBorder="1" applyAlignment="1">
      <alignment vertical="top" wrapText="1"/>
    </xf>
    <xf numFmtId="1" fontId="12" fillId="4" borderId="29" xfId="0" applyNumberFormat="1" applyFont="1" applyFill="1" applyBorder="1" applyAlignment="1">
      <alignment vertical="top" wrapText="1"/>
    </xf>
    <xf numFmtId="1" fontId="12" fillId="4" borderId="30" xfId="0" applyNumberFormat="1" applyFont="1" applyFill="1" applyBorder="1" applyAlignment="1">
      <alignment vertical="top" wrapText="1"/>
    </xf>
    <xf numFmtId="1" fontId="14" fillId="4" borderId="27" xfId="0" applyNumberFormat="1" applyFont="1" applyFill="1" applyBorder="1" applyAlignment="1">
      <alignment vertical="top" wrapText="1"/>
    </xf>
    <xf numFmtId="1" fontId="14" fillId="4" borderId="31" xfId="0" applyNumberFormat="1" applyFont="1" applyFill="1" applyBorder="1" applyAlignment="1">
      <alignment vertical="top" wrapText="1"/>
    </xf>
    <xf numFmtId="1" fontId="14" fillId="32" borderId="16" xfId="0" applyNumberFormat="1" applyFont="1" applyFill="1" applyBorder="1" applyAlignment="1">
      <alignment vertical="top" wrapText="1"/>
    </xf>
    <xf numFmtId="1" fontId="14" fillId="32" borderId="32" xfId="0" applyNumberFormat="1" applyFont="1" applyFill="1" applyBorder="1" applyAlignment="1">
      <alignment vertical="top" wrapText="1"/>
    </xf>
    <xf numFmtId="1" fontId="15" fillId="0" borderId="16" xfId="0" applyNumberFormat="1" applyFont="1" applyBorder="1" applyAlignment="1">
      <alignment vertical="top" wrapText="1"/>
    </xf>
    <xf numFmtId="1" fontId="15" fillId="0" borderId="32" xfId="0" applyNumberFormat="1" applyFont="1" applyBorder="1" applyAlignment="1">
      <alignment vertical="top" wrapText="1"/>
    </xf>
    <xf numFmtId="1" fontId="15" fillId="32" borderId="16" xfId="0" applyNumberFormat="1" applyFont="1" applyFill="1" applyBorder="1" applyAlignment="1">
      <alignment vertical="top" wrapText="1"/>
    </xf>
    <xf numFmtId="1" fontId="15" fillId="32" borderId="32" xfId="0" applyNumberFormat="1" applyFont="1" applyFill="1" applyBorder="1" applyAlignment="1">
      <alignment vertical="top" wrapText="1"/>
    </xf>
    <xf numFmtId="1" fontId="15" fillId="0" borderId="20" xfId="0" applyNumberFormat="1" applyFont="1" applyBorder="1" applyAlignment="1">
      <alignment vertical="top" wrapText="1"/>
    </xf>
    <xf numFmtId="1" fontId="15" fillId="0" borderId="33" xfId="0" applyNumberFormat="1" applyFont="1" applyBorder="1" applyAlignment="1">
      <alignment vertical="top" wrapText="1"/>
    </xf>
    <xf numFmtId="1" fontId="15" fillId="0" borderId="17" xfId="0" applyNumberFormat="1" applyFont="1" applyBorder="1" applyAlignment="1">
      <alignment vertical="top" wrapText="1"/>
    </xf>
    <xf numFmtId="1" fontId="15" fillId="0" borderId="34" xfId="0" applyNumberFormat="1" applyFont="1" applyBorder="1" applyAlignment="1">
      <alignment vertical="top" wrapText="1"/>
    </xf>
    <xf numFmtId="1" fontId="14" fillId="4" borderId="20" xfId="0" applyNumberFormat="1" applyFont="1" applyFill="1" applyBorder="1" applyAlignment="1">
      <alignment vertical="top" wrapText="1"/>
    </xf>
    <xf numFmtId="1" fontId="14" fillId="4" borderId="33" xfId="0" applyNumberFormat="1" applyFont="1" applyFill="1" applyBorder="1" applyAlignment="1">
      <alignment vertical="top" wrapText="1"/>
    </xf>
    <xf numFmtId="1" fontId="15" fillId="32" borderId="20" xfId="0" applyNumberFormat="1" applyFont="1" applyFill="1" applyBorder="1" applyAlignment="1">
      <alignment vertical="top" wrapText="1"/>
    </xf>
    <xf numFmtId="1" fontId="15" fillId="32" borderId="33" xfId="0" applyNumberFormat="1" applyFont="1" applyFill="1" applyBorder="1" applyAlignment="1">
      <alignment vertical="top" wrapText="1"/>
    </xf>
    <xf numFmtId="1" fontId="15" fillId="0" borderId="17" xfId="0" applyNumberFormat="1" applyFont="1" applyBorder="1" applyAlignment="1">
      <alignment/>
    </xf>
    <xf numFmtId="1" fontId="15" fillId="0" borderId="34" xfId="0" applyNumberFormat="1" applyFont="1" applyBorder="1" applyAlignment="1">
      <alignment/>
    </xf>
    <xf numFmtId="1" fontId="14" fillId="4" borderId="28" xfId="0" applyNumberFormat="1" applyFont="1" applyFill="1" applyBorder="1" applyAlignment="1">
      <alignment vertical="top" wrapText="1"/>
    </xf>
    <xf numFmtId="1" fontId="14" fillId="4" borderId="35" xfId="0" applyNumberFormat="1" applyFont="1" applyFill="1" applyBorder="1" applyAlignment="1">
      <alignment vertical="top" wrapText="1"/>
    </xf>
    <xf numFmtId="1" fontId="15" fillId="0" borderId="24" xfId="0" applyNumberFormat="1" applyFont="1" applyBorder="1" applyAlignment="1">
      <alignment vertical="top" wrapText="1"/>
    </xf>
    <xf numFmtId="1" fontId="15" fillId="0" borderId="36" xfId="0" applyNumberFormat="1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4" fillId="32" borderId="22" xfId="0" applyFont="1" applyFill="1" applyBorder="1" applyAlignment="1">
      <alignment vertical="top" wrapText="1"/>
    </xf>
    <xf numFmtId="0" fontId="1" fillId="32" borderId="20" xfId="0" applyFont="1" applyFill="1" applyBorder="1" applyAlignment="1">
      <alignment horizontal="left" vertical="top" wrapText="1"/>
    </xf>
    <xf numFmtId="49" fontId="4" fillId="32" borderId="20" xfId="0" applyNumberFormat="1" applyFont="1" applyFill="1" applyBorder="1" applyAlignment="1">
      <alignment horizontal="center" vertical="top" wrapText="1"/>
    </xf>
    <xf numFmtId="0" fontId="3" fillId="32" borderId="20" xfId="0" applyFont="1" applyFill="1" applyBorder="1" applyAlignment="1">
      <alignment horizontal="center" vertical="top" wrapText="1"/>
    </xf>
    <xf numFmtId="1" fontId="14" fillId="32" borderId="20" xfId="0" applyNumberFormat="1" applyFont="1" applyFill="1" applyBorder="1" applyAlignment="1">
      <alignment vertical="top" wrapText="1"/>
    </xf>
    <xf numFmtId="1" fontId="14" fillId="32" borderId="33" xfId="0" applyNumberFormat="1" applyFont="1" applyFill="1" applyBorder="1" applyAlignment="1">
      <alignment vertical="top" wrapText="1"/>
    </xf>
    <xf numFmtId="0" fontId="4" fillId="32" borderId="26" xfId="0" applyFont="1" applyFill="1" applyBorder="1" applyAlignment="1">
      <alignment vertical="top" wrapText="1"/>
    </xf>
    <xf numFmtId="0" fontId="1" fillId="32" borderId="27" xfId="0" applyFont="1" applyFill="1" applyBorder="1" applyAlignment="1">
      <alignment horizontal="left" vertical="top" wrapText="1"/>
    </xf>
    <xf numFmtId="49" fontId="4" fillId="32" borderId="27" xfId="0" applyNumberFormat="1" applyFont="1" applyFill="1" applyBorder="1" applyAlignment="1">
      <alignment horizontal="center" vertical="top" wrapText="1"/>
    </xf>
    <xf numFmtId="0" fontId="1" fillId="32" borderId="27" xfId="0" applyFont="1" applyFill="1" applyBorder="1" applyAlignment="1">
      <alignment horizontal="center" vertical="top" wrapText="1"/>
    </xf>
    <xf numFmtId="49" fontId="1" fillId="32" borderId="27" xfId="0" applyNumberFormat="1" applyFont="1" applyFill="1" applyBorder="1" applyAlignment="1">
      <alignment horizontal="center" vertical="top" wrapText="1"/>
    </xf>
    <xf numFmtId="1" fontId="14" fillId="32" borderId="27" xfId="0" applyNumberFormat="1" applyFont="1" applyFill="1" applyBorder="1" applyAlignment="1">
      <alignment vertical="top" wrapText="1"/>
    </xf>
    <xf numFmtId="1" fontId="14" fillId="32" borderId="31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18" xfId="0" applyFont="1" applyBorder="1" applyAlignment="1">
      <alignment horizontal="center" wrapText="1"/>
    </xf>
    <xf numFmtId="0" fontId="12" fillId="4" borderId="37" xfId="0" applyFont="1" applyFill="1" applyBorder="1" applyAlignment="1">
      <alignment horizontal="left" vertical="top" wrapText="1"/>
    </xf>
    <xf numFmtId="0" fontId="12" fillId="4" borderId="38" xfId="0" applyFont="1" applyFill="1" applyBorder="1" applyAlignment="1">
      <alignment horizontal="left" vertical="top" wrapText="1"/>
    </xf>
    <xf numFmtId="0" fontId="12" fillId="4" borderId="39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wrapText="1"/>
    </xf>
    <xf numFmtId="0" fontId="0" fillId="0" borderId="28" xfId="0" applyBorder="1" applyAlignment="1">
      <alignment wrapText="1"/>
    </xf>
    <xf numFmtId="0" fontId="0" fillId="0" borderId="25" xfId="0" applyBorder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L267"/>
  <sheetViews>
    <sheetView tabSelected="1" zoomScalePageLayoutView="0" workbookViewId="0" topLeftCell="A111">
      <selection activeCell="K148" sqref="K148"/>
    </sheetView>
  </sheetViews>
  <sheetFormatPr defaultColWidth="9.00390625" defaultRowHeight="12.75"/>
  <cols>
    <col min="1" max="1" width="60.125" style="0" customWidth="1"/>
    <col min="2" max="2" width="6.875" style="0" customWidth="1"/>
    <col min="3" max="3" width="6.75390625" style="0" customWidth="1"/>
    <col min="4" max="4" width="8.25390625" style="0" customWidth="1"/>
    <col min="5" max="5" width="7.875" style="0" customWidth="1"/>
    <col min="6" max="6" width="13.375" style="0" customWidth="1"/>
    <col min="7" max="7" width="12.625" style="0" customWidth="1"/>
    <col min="8" max="8" width="12.125" style="0" customWidth="1"/>
    <col min="9" max="9" width="13.625" style="0" customWidth="1"/>
    <col min="10" max="10" width="12.625" style="0" customWidth="1"/>
    <col min="11" max="11" width="4.875" style="0" customWidth="1"/>
    <col min="12" max="12" width="11.375" style="0" customWidth="1"/>
  </cols>
  <sheetData>
    <row r="1" spans="7:10" ht="12.75">
      <c r="G1" s="119"/>
      <c r="H1" s="119"/>
      <c r="I1" s="119"/>
      <c r="J1" s="119"/>
    </row>
    <row r="2" spans="7:10" ht="15.75" customHeight="1">
      <c r="G2" s="119"/>
      <c r="H2" s="119"/>
      <c r="I2" s="119"/>
      <c r="J2" s="119"/>
    </row>
    <row r="3" spans="7:10" ht="12.75">
      <c r="G3" s="119"/>
      <c r="H3" s="119"/>
      <c r="I3" s="119"/>
      <c r="J3" s="119"/>
    </row>
    <row r="4" spans="7:10" ht="12.75">
      <c r="G4" s="119"/>
      <c r="H4" s="119"/>
      <c r="I4" s="119"/>
      <c r="J4" s="119"/>
    </row>
    <row r="5" spans="7:10" ht="12.75">
      <c r="G5" s="119"/>
      <c r="H5" s="119"/>
      <c r="I5" s="119"/>
      <c r="J5" s="119"/>
    </row>
    <row r="6" spans="7:10" ht="12.75" customHeight="1">
      <c r="G6" s="119"/>
      <c r="H6" s="119"/>
      <c r="I6" s="119"/>
      <c r="J6" s="119"/>
    </row>
    <row r="7" ht="12.75">
      <c r="J7" s="20"/>
    </row>
    <row r="8" spans="1:10" ht="12.75">
      <c r="A8" s="21" t="s">
        <v>109</v>
      </c>
      <c r="F8" s="120" t="s">
        <v>115</v>
      </c>
      <c r="G8" s="120"/>
      <c r="H8" s="120"/>
      <c r="I8" s="120"/>
      <c r="J8" s="120"/>
    </row>
    <row r="9" spans="1:10" ht="24.75" customHeight="1">
      <c r="A9" s="22"/>
      <c r="F9" s="115" t="s">
        <v>157</v>
      </c>
      <c r="G9" s="115"/>
      <c r="H9" s="115"/>
      <c r="I9" s="115"/>
      <c r="J9" s="115"/>
    </row>
    <row r="10" spans="1:10" ht="12.75">
      <c r="A10" s="23" t="s">
        <v>110</v>
      </c>
      <c r="F10" s="121" t="s">
        <v>116</v>
      </c>
      <c r="G10" s="121"/>
      <c r="H10" s="121"/>
      <c r="I10" s="121"/>
      <c r="J10" s="121"/>
    </row>
    <row r="11" spans="1:10" ht="24.75" customHeight="1">
      <c r="A11" s="22"/>
      <c r="F11" s="115" t="s">
        <v>158</v>
      </c>
      <c r="G11" s="115"/>
      <c r="H11" s="115"/>
      <c r="I11" s="115"/>
      <c r="J11" s="115"/>
    </row>
    <row r="12" spans="1:10" ht="24">
      <c r="A12" s="23" t="s">
        <v>111</v>
      </c>
      <c r="F12" s="122" t="s">
        <v>111</v>
      </c>
      <c r="G12" s="122"/>
      <c r="H12" s="122"/>
      <c r="I12" s="122"/>
      <c r="J12" s="122"/>
    </row>
    <row r="13" spans="1:9" ht="12.75">
      <c r="A13" t="s">
        <v>112</v>
      </c>
      <c r="F13" t="s">
        <v>112</v>
      </c>
      <c r="I13" s="114" t="s">
        <v>159</v>
      </c>
    </row>
    <row r="14" spans="1:6" ht="12.75">
      <c r="A14" s="12" t="s">
        <v>113</v>
      </c>
      <c r="F14" s="12" t="s">
        <v>113</v>
      </c>
    </row>
    <row r="15" spans="1:6" ht="12.75">
      <c r="A15" t="s">
        <v>114</v>
      </c>
      <c r="F15" t="s">
        <v>171</v>
      </c>
    </row>
    <row r="21" spans="2:8" ht="15" customHeight="1">
      <c r="B21" s="136" t="s">
        <v>117</v>
      </c>
      <c r="C21" s="136"/>
      <c r="D21" s="136"/>
      <c r="E21" s="136"/>
      <c r="G21" s="27"/>
      <c r="H21" s="111"/>
    </row>
    <row r="22" spans="2:9" ht="15" customHeight="1">
      <c r="B22" s="136" t="s">
        <v>169</v>
      </c>
      <c r="C22" s="136"/>
      <c r="D22" s="136"/>
      <c r="E22" s="136"/>
      <c r="H22" s="26"/>
      <c r="I22" s="112" t="s">
        <v>118</v>
      </c>
    </row>
    <row r="23" spans="2:9" ht="15" customHeight="1">
      <c r="B23" s="120" t="s">
        <v>173</v>
      </c>
      <c r="C23" s="120"/>
      <c r="D23" s="120"/>
      <c r="E23" s="120"/>
      <c r="H23" s="26" t="s">
        <v>119</v>
      </c>
      <c r="I23" s="25" t="s">
        <v>172</v>
      </c>
    </row>
    <row r="24" spans="8:9" ht="15" customHeight="1">
      <c r="H24" s="26"/>
      <c r="I24" s="25"/>
    </row>
    <row r="25" spans="1:9" ht="17.25" customHeight="1">
      <c r="A25" t="s">
        <v>154</v>
      </c>
      <c r="B25" s="24"/>
      <c r="C25" s="24"/>
      <c r="D25" s="24"/>
      <c r="E25" s="24"/>
      <c r="H25" s="26"/>
      <c r="I25" s="25"/>
    </row>
    <row r="26" spans="1:9" ht="15" customHeight="1">
      <c r="A26" t="s">
        <v>160</v>
      </c>
      <c r="B26" s="24"/>
      <c r="C26" s="24"/>
      <c r="D26" s="24"/>
      <c r="E26" s="24"/>
      <c r="H26" s="26" t="s">
        <v>120</v>
      </c>
      <c r="I26" s="25" t="s">
        <v>146</v>
      </c>
    </row>
    <row r="27" spans="1:9" ht="15" customHeight="1">
      <c r="A27" s="137" t="s">
        <v>161</v>
      </c>
      <c r="B27" s="137"/>
      <c r="C27" s="137"/>
      <c r="D27" s="137"/>
      <c r="E27" s="137"/>
      <c r="F27" s="137"/>
      <c r="H27" s="26"/>
      <c r="I27" s="25"/>
    </row>
    <row r="28" spans="1:9" ht="15" customHeight="1">
      <c r="A28" t="s">
        <v>151</v>
      </c>
      <c r="B28" s="24"/>
      <c r="C28" s="24"/>
      <c r="D28" s="24"/>
      <c r="E28" s="24"/>
      <c r="H28" s="26" t="s">
        <v>165</v>
      </c>
      <c r="I28" s="25" t="s">
        <v>168</v>
      </c>
    </row>
    <row r="29" spans="1:9" ht="15" customHeight="1">
      <c r="A29" t="s">
        <v>147</v>
      </c>
      <c r="B29" s="24"/>
      <c r="C29" s="24"/>
      <c r="D29" s="24"/>
      <c r="E29" s="24"/>
      <c r="H29" s="26" t="s">
        <v>121</v>
      </c>
      <c r="I29" s="25" t="s">
        <v>125</v>
      </c>
    </row>
    <row r="30" spans="1:9" ht="15" customHeight="1">
      <c r="A30" t="s">
        <v>152</v>
      </c>
      <c r="H30" s="26" t="s">
        <v>122</v>
      </c>
      <c r="I30" s="25" t="s">
        <v>153</v>
      </c>
    </row>
    <row r="31" spans="1:9" ht="15" customHeight="1">
      <c r="A31" t="s">
        <v>166</v>
      </c>
      <c r="H31" s="26" t="s">
        <v>123</v>
      </c>
      <c r="I31" s="25" t="s">
        <v>164</v>
      </c>
    </row>
    <row r="32" spans="1:9" ht="15" customHeight="1">
      <c r="A32" t="s">
        <v>162</v>
      </c>
      <c r="H32" s="26" t="s">
        <v>124</v>
      </c>
      <c r="I32" s="133" t="s">
        <v>163</v>
      </c>
    </row>
    <row r="33" spans="8:9" ht="12.75">
      <c r="H33" s="24"/>
      <c r="I33" s="134"/>
    </row>
    <row r="34" ht="12.75">
      <c r="I34" s="135"/>
    </row>
    <row r="43" ht="13.5" thickBot="1"/>
    <row r="44" spans="1:11" ht="39.75" customHeight="1" thickBot="1">
      <c r="A44" s="126" t="s">
        <v>0</v>
      </c>
      <c r="B44" s="128" t="s">
        <v>1</v>
      </c>
      <c r="C44" s="130" t="s">
        <v>2</v>
      </c>
      <c r="D44" s="131"/>
      <c r="E44" s="132"/>
      <c r="F44" s="126" t="s">
        <v>10</v>
      </c>
      <c r="G44" s="123" t="s">
        <v>5</v>
      </c>
      <c r="H44" s="124"/>
      <c r="I44" s="124"/>
      <c r="J44" s="125"/>
      <c r="K44" s="1"/>
    </row>
    <row r="45" spans="1:11" ht="15.75" customHeight="1" thickBot="1">
      <c r="A45" s="127"/>
      <c r="B45" s="129"/>
      <c r="C45" s="28" t="s">
        <v>3</v>
      </c>
      <c r="D45" s="7" t="s">
        <v>126</v>
      </c>
      <c r="E45" s="28" t="s">
        <v>4</v>
      </c>
      <c r="F45" s="127"/>
      <c r="G45" s="10" t="s">
        <v>6</v>
      </c>
      <c r="H45" s="7" t="s">
        <v>7</v>
      </c>
      <c r="I45" s="7" t="s">
        <v>8</v>
      </c>
      <c r="J45" s="11" t="s">
        <v>9</v>
      </c>
      <c r="K45" s="1"/>
    </row>
    <row r="46" spans="1:11" ht="13.5" thickBot="1">
      <c r="A46" s="8">
        <v>1</v>
      </c>
      <c r="B46" s="7">
        <v>2</v>
      </c>
      <c r="C46" s="9">
        <v>4</v>
      </c>
      <c r="D46" s="7">
        <v>3</v>
      </c>
      <c r="E46" s="7">
        <v>5</v>
      </c>
      <c r="F46" s="9">
        <v>6</v>
      </c>
      <c r="G46" s="7">
        <v>7</v>
      </c>
      <c r="H46" s="9">
        <v>8</v>
      </c>
      <c r="I46" s="7">
        <v>9</v>
      </c>
      <c r="J46" s="7">
        <v>10</v>
      </c>
      <c r="K46" s="1"/>
    </row>
    <row r="47" spans="1:12" ht="17.25" customHeight="1">
      <c r="A47" s="52" t="s">
        <v>11</v>
      </c>
      <c r="B47" s="63">
        <v>1</v>
      </c>
      <c r="C47" s="54">
        <v>210</v>
      </c>
      <c r="D47" s="71"/>
      <c r="E47" s="56"/>
      <c r="F47" s="75">
        <f>F48+F51+F59</f>
        <v>0</v>
      </c>
      <c r="G47" s="75">
        <f>G48+G51+G59</f>
        <v>0</v>
      </c>
      <c r="H47" s="75">
        <f>H48+H51+H59</f>
        <v>0</v>
      </c>
      <c r="I47" s="75">
        <f>I48+I51+I59</f>
        <v>0</v>
      </c>
      <c r="J47" s="76">
        <f>J48+J51+J59</f>
        <v>0</v>
      </c>
      <c r="K47" s="1"/>
      <c r="L47" s="113"/>
    </row>
    <row r="48" spans="1:12" ht="14.25" customHeight="1">
      <c r="A48" s="42" t="s">
        <v>12</v>
      </c>
      <c r="B48" s="43">
        <f aca="true" t="shared" si="0" ref="B48:B79">B47+1</f>
        <v>2</v>
      </c>
      <c r="C48" s="44">
        <v>211</v>
      </c>
      <c r="D48" s="45"/>
      <c r="E48" s="46"/>
      <c r="F48" s="77">
        <f>F49+F50</f>
        <v>0</v>
      </c>
      <c r="G48" s="77">
        <f>G49+G50</f>
        <v>0</v>
      </c>
      <c r="H48" s="77">
        <f>H49+H50</f>
        <v>0</v>
      </c>
      <c r="I48" s="77">
        <f>I49+I50</f>
        <v>0</v>
      </c>
      <c r="J48" s="78">
        <f>J49+J50</f>
        <v>0</v>
      </c>
      <c r="K48" s="1"/>
      <c r="L48" s="113"/>
    </row>
    <row r="49" spans="1:12" s="31" customFormat="1" ht="15" customHeight="1">
      <c r="A49" s="32" t="s">
        <v>129</v>
      </c>
      <c r="B49" s="18">
        <f t="shared" si="0"/>
        <v>3</v>
      </c>
      <c r="C49" s="16" t="s">
        <v>127</v>
      </c>
      <c r="D49" s="29">
        <v>111</v>
      </c>
      <c r="E49" s="16"/>
      <c r="F49" s="79"/>
      <c r="G49" s="79"/>
      <c r="H49" s="79"/>
      <c r="I49" s="79"/>
      <c r="J49" s="80"/>
      <c r="K49" s="30"/>
      <c r="L49" s="113"/>
    </row>
    <row r="50" spans="1:12" s="31" customFormat="1" ht="14.25" customHeight="1">
      <c r="A50" s="4" t="s">
        <v>130</v>
      </c>
      <c r="B50" s="18">
        <f t="shared" si="0"/>
        <v>4</v>
      </c>
      <c r="C50" s="16" t="s">
        <v>127</v>
      </c>
      <c r="D50" s="29">
        <v>121</v>
      </c>
      <c r="E50" s="16"/>
      <c r="F50" s="79"/>
      <c r="G50" s="79"/>
      <c r="H50" s="79"/>
      <c r="I50" s="79"/>
      <c r="J50" s="80"/>
      <c r="K50" s="30"/>
      <c r="L50" s="113"/>
    </row>
    <row r="51" spans="1:12" ht="15" customHeight="1">
      <c r="A51" s="42" t="s">
        <v>13</v>
      </c>
      <c r="B51" s="43">
        <f t="shared" si="0"/>
        <v>5</v>
      </c>
      <c r="C51" s="44">
        <v>212</v>
      </c>
      <c r="D51" s="45"/>
      <c r="E51" s="46"/>
      <c r="F51" s="77">
        <f>F52+F55+F56</f>
        <v>0</v>
      </c>
      <c r="G51" s="77">
        <f>G52+G55+G56</f>
        <v>0</v>
      </c>
      <c r="H51" s="77">
        <f>H52+H55+H56</f>
        <v>0</v>
      </c>
      <c r="I51" s="77">
        <f>I52+I55+I56</f>
        <v>0</v>
      </c>
      <c r="J51" s="78">
        <f>J52+J55+J56</f>
        <v>0</v>
      </c>
      <c r="K51" s="1"/>
      <c r="L51" s="113"/>
    </row>
    <row r="52" spans="1:12" ht="16.5" customHeight="1">
      <c r="A52" s="51" t="s">
        <v>128</v>
      </c>
      <c r="B52" s="43">
        <f t="shared" si="0"/>
        <v>6</v>
      </c>
      <c r="C52" s="46">
        <v>212</v>
      </c>
      <c r="D52" s="45"/>
      <c r="E52" s="46" t="s">
        <v>14</v>
      </c>
      <c r="F52" s="81">
        <f>F53+F54</f>
        <v>0</v>
      </c>
      <c r="G52" s="81">
        <f>G53+G54</f>
        <v>0</v>
      </c>
      <c r="H52" s="81">
        <f>H53+H54</f>
        <v>0</v>
      </c>
      <c r="I52" s="81">
        <f>I53+I54</f>
        <v>0</v>
      </c>
      <c r="J52" s="82">
        <f>J53+J54</f>
        <v>0</v>
      </c>
      <c r="K52" s="1"/>
      <c r="L52" s="113"/>
    </row>
    <row r="53" spans="1:12" ht="15" customHeight="1">
      <c r="A53" s="4" t="s">
        <v>131</v>
      </c>
      <c r="B53" s="18">
        <f t="shared" si="0"/>
        <v>7</v>
      </c>
      <c r="C53" s="16" t="s">
        <v>16</v>
      </c>
      <c r="D53" s="29">
        <v>112</v>
      </c>
      <c r="E53" s="16" t="s">
        <v>14</v>
      </c>
      <c r="F53" s="79"/>
      <c r="G53" s="79"/>
      <c r="H53" s="79"/>
      <c r="I53" s="79"/>
      <c r="J53" s="80"/>
      <c r="K53" s="1"/>
      <c r="L53" s="113"/>
    </row>
    <row r="54" spans="1:12" ht="15" customHeight="1">
      <c r="A54" s="4" t="s">
        <v>132</v>
      </c>
      <c r="B54" s="18">
        <f t="shared" si="0"/>
        <v>8</v>
      </c>
      <c r="C54" s="16" t="s">
        <v>16</v>
      </c>
      <c r="D54" s="29">
        <v>122</v>
      </c>
      <c r="E54" s="16" t="s">
        <v>14</v>
      </c>
      <c r="F54" s="79"/>
      <c r="G54" s="79"/>
      <c r="H54" s="79"/>
      <c r="I54" s="79"/>
      <c r="J54" s="80"/>
      <c r="K54" s="1"/>
      <c r="L54" s="113"/>
    </row>
    <row r="55" spans="1:12" ht="15" customHeight="1">
      <c r="A55" s="4" t="s">
        <v>15</v>
      </c>
      <c r="B55" s="18">
        <f t="shared" si="0"/>
        <v>9</v>
      </c>
      <c r="C55" s="16" t="s">
        <v>16</v>
      </c>
      <c r="D55" s="29">
        <v>112</v>
      </c>
      <c r="E55" s="16" t="s">
        <v>17</v>
      </c>
      <c r="F55" s="79"/>
      <c r="G55" s="79"/>
      <c r="H55" s="79"/>
      <c r="I55" s="79"/>
      <c r="J55" s="80"/>
      <c r="K55" s="1"/>
      <c r="L55" s="113"/>
    </row>
    <row r="56" spans="1:12" ht="15" customHeight="1">
      <c r="A56" s="51" t="s">
        <v>18</v>
      </c>
      <c r="B56" s="43">
        <f t="shared" si="0"/>
        <v>10</v>
      </c>
      <c r="C56" s="46" t="s">
        <v>16</v>
      </c>
      <c r="D56" s="45"/>
      <c r="E56" s="46" t="s">
        <v>19</v>
      </c>
      <c r="F56" s="81">
        <f>F57+F58</f>
        <v>0</v>
      </c>
      <c r="G56" s="81">
        <f>G57+G58</f>
        <v>0</v>
      </c>
      <c r="H56" s="81">
        <f>H57+H58</f>
        <v>0</v>
      </c>
      <c r="I56" s="81">
        <f>I57+I58</f>
        <v>0</v>
      </c>
      <c r="J56" s="82">
        <f>J57+J58</f>
        <v>0</v>
      </c>
      <c r="K56" s="1"/>
      <c r="L56" s="113"/>
    </row>
    <row r="57" spans="1:12" ht="15" customHeight="1">
      <c r="A57" s="4" t="s">
        <v>133</v>
      </c>
      <c r="B57" s="18">
        <f t="shared" si="0"/>
        <v>11</v>
      </c>
      <c r="C57" s="33" t="s">
        <v>16</v>
      </c>
      <c r="D57" s="34">
        <v>112</v>
      </c>
      <c r="E57" s="33" t="s">
        <v>19</v>
      </c>
      <c r="F57" s="83"/>
      <c r="G57" s="83"/>
      <c r="H57" s="83"/>
      <c r="I57" s="83"/>
      <c r="J57" s="84"/>
      <c r="K57" s="1"/>
      <c r="L57" s="113"/>
    </row>
    <row r="58" spans="1:12" ht="14.25" customHeight="1">
      <c r="A58" s="4" t="s">
        <v>132</v>
      </c>
      <c r="B58" s="18">
        <f t="shared" si="0"/>
        <v>12</v>
      </c>
      <c r="C58" s="33" t="s">
        <v>16</v>
      </c>
      <c r="D58" s="34">
        <v>122</v>
      </c>
      <c r="E58" s="33" t="s">
        <v>19</v>
      </c>
      <c r="F58" s="83"/>
      <c r="G58" s="83"/>
      <c r="H58" s="83"/>
      <c r="I58" s="83"/>
      <c r="J58" s="84"/>
      <c r="K58" s="1"/>
      <c r="L58" s="113"/>
    </row>
    <row r="59" spans="1:12" ht="15" customHeight="1">
      <c r="A59" s="42" t="s">
        <v>20</v>
      </c>
      <c r="B59" s="43">
        <f t="shared" si="0"/>
        <v>13</v>
      </c>
      <c r="C59" s="44" t="s">
        <v>21</v>
      </c>
      <c r="D59" s="45"/>
      <c r="E59" s="46"/>
      <c r="F59" s="77">
        <f>F60+F61</f>
        <v>0</v>
      </c>
      <c r="G59" s="77">
        <f>G60+G61</f>
        <v>0</v>
      </c>
      <c r="H59" s="77">
        <f>H60+H61</f>
        <v>0</v>
      </c>
      <c r="I59" s="77">
        <f>I60+I61</f>
        <v>0</v>
      </c>
      <c r="J59" s="78">
        <f>J60+J61</f>
        <v>0</v>
      </c>
      <c r="K59" s="1"/>
      <c r="L59" s="113"/>
    </row>
    <row r="60" spans="1:12" ht="16.5" customHeight="1">
      <c r="A60" s="4" t="s">
        <v>131</v>
      </c>
      <c r="B60" s="18">
        <f t="shared" si="0"/>
        <v>14</v>
      </c>
      <c r="C60" s="16" t="s">
        <v>21</v>
      </c>
      <c r="D60" s="29">
        <v>111</v>
      </c>
      <c r="E60" s="16"/>
      <c r="F60" s="79"/>
      <c r="G60" s="79"/>
      <c r="H60" s="79"/>
      <c r="I60" s="79"/>
      <c r="J60" s="80"/>
      <c r="K60" s="1"/>
      <c r="L60" s="113"/>
    </row>
    <row r="61" spans="1:12" ht="16.5" customHeight="1" thickBot="1">
      <c r="A61" s="6" t="s">
        <v>132</v>
      </c>
      <c r="B61" s="19">
        <f t="shared" si="0"/>
        <v>15</v>
      </c>
      <c r="C61" s="17" t="s">
        <v>21</v>
      </c>
      <c r="D61" s="35">
        <v>121</v>
      </c>
      <c r="E61" s="17"/>
      <c r="F61" s="85"/>
      <c r="G61" s="85"/>
      <c r="H61" s="85"/>
      <c r="I61" s="85"/>
      <c r="J61" s="86"/>
      <c r="K61" s="1"/>
      <c r="L61" s="113"/>
    </row>
    <row r="62" spans="1:12" ht="16.5" customHeight="1">
      <c r="A62" s="52" t="s">
        <v>22</v>
      </c>
      <c r="B62" s="63">
        <f t="shared" si="0"/>
        <v>16</v>
      </c>
      <c r="C62" s="54" t="s">
        <v>23</v>
      </c>
      <c r="D62" s="71"/>
      <c r="E62" s="56"/>
      <c r="F62" s="75">
        <f>F63+F66+F69+F74+F75+F87</f>
        <v>541400</v>
      </c>
      <c r="G62" s="75">
        <f>G63+G66+G69+G74+G75+G87</f>
        <v>124400</v>
      </c>
      <c r="H62" s="75">
        <f>H63+H66+H69+H74+H75+H87</f>
        <v>128000</v>
      </c>
      <c r="I62" s="75">
        <f>I63+I66+I69+I74+I75+I87</f>
        <v>173000</v>
      </c>
      <c r="J62" s="76">
        <f>J63+J66+J69+J74+J75+J87</f>
        <v>116000</v>
      </c>
      <c r="K62" s="1"/>
      <c r="L62" s="113"/>
    </row>
    <row r="63" spans="1:12" ht="15.75" customHeight="1">
      <c r="A63" s="42" t="s">
        <v>24</v>
      </c>
      <c r="B63" s="47">
        <f t="shared" si="0"/>
        <v>17</v>
      </c>
      <c r="C63" s="44" t="s">
        <v>25</v>
      </c>
      <c r="D63" s="45"/>
      <c r="E63" s="46"/>
      <c r="F63" s="77">
        <f>F64+F65</f>
        <v>0</v>
      </c>
      <c r="G63" s="77">
        <f>G64+G65</f>
        <v>0</v>
      </c>
      <c r="H63" s="77">
        <f>H64+H65</f>
        <v>0</v>
      </c>
      <c r="I63" s="77">
        <f>I64+I65</f>
        <v>0</v>
      </c>
      <c r="J63" s="78">
        <f>J64+J65</f>
        <v>0</v>
      </c>
      <c r="K63" s="1"/>
      <c r="L63" s="113"/>
    </row>
    <row r="64" spans="1:12" ht="24">
      <c r="A64" s="4" t="s">
        <v>134</v>
      </c>
      <c r="B64" s="18">
        <f t="shared" si="0"/>
        <v>18</v>
      </c>
      <c r="C64" s="16" t="s">
        <v>25</v>
      </c>
      <c r="D64" s="29">
        <v>242</v>
      </c>
      <c r="E64" s="16"/>
      <c r="F64" s="79"/>
      <c r="G64" s="79"/>
      <c r="H64" s="79"/>
      <c r="I64" s="79"/>
      <c r="J64" s="80"/>
      <c r="K64" s="1"/>
      <c r="L64" s="113"/>
    </row>
    <row r="65" spans="1:12" ht="15.75" customHeight="1">
      <c r="A65" s="4" t="s">
        <v>135</v>
      </c>
      <c r="B65" s="18">
        <f t="shared" si="0"/>
        <v>19</v>
      </c>
      <c r="C65" s="16" t="s">
        <v>25</v>
      </c>
      <c r="D65" s="29">
        <v>244</v>
      </c>
      <c r="E65" s="16"/>
      <c r="F65" s="79"/>
      <c r="G65" s="79"/>
      <c r="H65" s="79"/>
      <c r="I65" s="79"/>
      <c r="J65" s="80"/>
      <c r="K65" s="1"/>
      <c r="L65" s="113"/>
    </row>
    <row r="66" spans="1:12" ht="14.25">
      <c r="A66" s="42" t="s">
        <v>26</v>
      </c>
      <c r="B66" s="43">
        <f t="shared" si="0"/>
        <v>20</v>
      </c>
      <c r="C66" s="44" t="s">
        <v>27</v>
      </c>
      <c r="D66" s="48"/>
      <c r="E66" s="46"/>
      <c r="F66" s="81">
        <f>F67+F68</f>
        <v>0</v>
      </c>
      <c r="G66" s="81">
        <f>G67+G68</f>
        <v>0</v>
      </c>
      <c r="H66" s="81">
        <f>H67+H68</f>
        <v>0</v>
      </c>
      <c r="I66" s="81">
        <f>I67+I68</f>
        <v>0</v>
      </c>
      <c r="J66" s="82">
        <f>J67+J68</f>
        <v>0</v>
      </c>
      <c r="K66" s="1"/>
      <c r="L66" s="113"/>
    </row>
    <row r="67" spans="1:12" ht="15" customHeight="1">
      <c r="A67" s="4" t="s">
        <v>28</v>
      </c>
      <c r="B67" s="18">
        <f t="shared" si="0"/>
        <v>21</v>
      </c>
      <c r="C67" s="16" t="s">
        <v>27</v>
      </c>
      <c r="D67" s="29">
        <v>244</v>
      </c>
      <c r="E67" s="16" t="s">
        <v>29</v>
      </c>
      <c r="F67" s="79"/>
      <c r="G67" s="79"/>
      <c r="H67" s="79"/>
      <c r="I67" s="79"/>
      <c r="J67" s="80"/>
      <c r="K67" s="1"/>
      <c r="L67" s="113"/>
    </row>
    <row r="68" spans="1:12" ht="14.25" customHeight="1">
      <c r="A68" s="4" t="s">
        <v>30</v>
      </c>
      <c r="B68" s="18">
        <f t="shared" si="0"/>
        <v>22</v>
      </c>
      <c r="C68" s="16" t="s">
        <v>27</v>
      </c>
      <c r="D68" s="29">
        <v>244</v>
      </c>
      <c r="E68" s="16" t="s">
        <v>31</v>
      </c>
      <c r="F68" s="79"/>
      <c r="G68" s="79"/>
      <c r="H68" s="79"/>
      <c r="I68" s="79"/>
      <c r="J68" s="80"/>
      <c r="K68" s="1"/>
      <c r="L68" s="113"/>
    </row>
    <row r="69" spans="1:12" ht="15" customHeight="1">
      <c r="A69" s="42" t="s">
        <v>32</v>
      </c>
      <c r="B69" s="43">
        <f t="shared" si="0"/>
        <v>23</v>
      </c>
      <c r="C69" s="44" t="s">
        <v>34</v>
      </c>
      <c r="D69" s="48"/>
      <c r="E69" s="46"/>
      <c r="F69" s="81">
        <f>F70+F71+F72+F73</f>
        <v>541400</v>
      </c>
      <c r="G69" s="81">
        <f>G70+G71+G72+G73</f>
        <v>124400</v>
      </c>
      <c r="H69" s="81">
        <f>H70+H71+H72+H73</f>
        <v>128000</v>
      </c>
      <c r="I69" s="81">
        <f>I70+I71+I72+I73</f>
        <v>173000</v>
      </c>
      <c r="J69" s="82">
        <f>J70+J71+J72+J73</f>
        <v>116000</v>
      </c>
      <c r="K69" s="1"/>
      <c r="L69" s="113"/>
    </row>
    <row r="70" spans="1:12" ht="15" customHeight="1">
      <c r="A70" s="4" t="s">
        <v>33</v>
      </c>
      <c r="B70" s="18">
        <f t="shared" si="0"/>
        <v>24</v>
      </c>
      <c r="C70" s="16" t="s">
        <v>34</v>
      </c>
      <c r="D70" s="29">
        <v>244</v>
      </c>
      <c r="E70" s="16" t="s">
        <v>35</v>
      </c>
      <c r="F70" s="79"/>
      <c r="G70" s="79"/>
      <c r="H70" s="79"/>
      <c r="I70" s="79"/>
      <c r="J70" s="80"/>
      <c r="K70" s="1"/>
      <c r="L70" s="113"/>
    </row>
    <row r="71" spans="1:12" ht="15" customHeight="1">
      <c r="A71" s="4" t="s">
        <v>36</v>
      </c>
      <c r="B71" s="18">
        <f t="shared" si="0"/>
        <v>25</v>
      </c>
      <c r="C71" s="16" t="s">
        <v>34</v>
      </c>
      <c r="D71" s="29">
        <v>244</v>
      </c>
      <c r="E71" s="16" t="s">
        <v>37</v>
      </c>
      <c r="F71" s="79">
        <v>541400</v>
      </c>
      <c r="G71" s="79">
        <v>124400</v>
      </c>
      <c r="H71" s="79">
        <v>128000</v>
      </c>
      <c r="I71" s="79">
        <v>173000</v>
      </c>
      <c r="J71" s="80">
        <v>116000</v>
      </c>
      <c r="K71" s="1"/>
      <c r="L71" s="113"/>
    </row>
    <row r="72" spans="1:12" ht="15.75" customHeight="1">
      <c r="A72" s="4" t="s">
        <v>38</v>
      </c>
      <c r="B72" s="18">
        <f t="shared" si="0"/>
        <v>26</v>
      </c>
      <c r="C72" s="16" t="s">
        <v>34</v>
      </c>
      <c r="D72" s="29">
        <v>244</v>
      </c>
      <c r="E72" s="16" t="s">
        <v>39</v>
      </c>
      <c r="F72" s="79"/>
      <c r="G72" s="79"/>
      <c r="H72" s="79"/>
      <c r="I72" s="79"/>
      <c r="J72" s="80"/>
      <c r="K72" s="1"/>
      <c r="L72" s="113"/>
    </row>
    <row r="73" spans="1:12" ht="15.75" customHeight="1">
      <c r="A73" s="4" t="s">
        <v>40</v>
      </c>
      <c r="B73" s="18">
        <f t="shared" si="0"/>
        <v>27</v>
      </c>
      <c r="C73" s="16" t="s">
        <v>34</v>
      </c>
      <c r="D73" s="29">
        <v>244</v>
      </c>
      <c r="E73" s="16" t="s">
        <v>41</v>
      </c>
      <c r="F73" s="79"/>
      <c r="G73" s="79"/>
      <c r="H73" s="79"/>
      <c r="I73" s="79"/>
      <c r="J73" s="80"/>
      <c r="K73" s="1"/>
      <c r="L73" s="113"/>
    </row>
    <row r="74" spans="1:12" ht="16.5" customHeight="1" thickBot="1">
      <c r="A74" s="98" t="s">
        <v>42</v>
      </c>
      <c r="B74" s="99">
        <f t="shared" si="0"/>
        <v>28</v>
      </c>
      <c r="C74" s="100" t="s">
        <v>43</v>
      </c>
      <c r="D74" s="101">
        <v>244</v>
      </c>
      <c r="E74" s="50"/>
      <c r="F74" s="102"/>
      <c r="G74" s="102"/>
      <c r="H74" s="102"/>
      <c r="I74" s="102"/>
      <c r="J74" s="103"/>
      <c r="K74" s="1"/>
      <c r="L74" s="113"/>
    </row>
    <row r="75" spans="1:12" ht="15.75" customHeight="1">
      <c r="A75" s="104" t="s">
        <v>44</v>
      </c>
      <c r="B75" s="105">
        <f t="shared" si="0"/>
        <v>29</v>
      </c>
      <c r="C75" s="106" t="s">
        <v>45</v>
      </c>
      <c r="D75" s="107"/>
      <c r="E75" s="108"/>
      <c r="F75" s="109">
        <f>F76+F77+F78+F79+F80+F83</f>
        <v>0</v>
      </c>
      <c r="G75" s="109">
        <f>G76+G77+G78+G79+G80+G83</f>
        <v>0</v>
      </c>
      <c r="H75" s="109">
        <f>H76+H77+H78+H79+H80+H83</f>
        <v>0</v>
      </c>
      <c r="I75" s="109">
        <f>I76+I77+I78+I79+I80+I83</f>
        <v>0</v>
      </c>
      <c r="J75" s="110">
        <f>J76+J77+J78+J79+J80+J83</f>
        <v>0</v>
      </c>
      <c r="K75" s="1"/>
      <c r="L75" s="113"/>
    </row>
    <row r="76" spans="1:12" ht="15.75" customHeight="1">
      <c r="A76" s="4" t="s">
        <v>46</v>
      </c>
      <c r="B76" s="18">
        <f t="shared" si="0"/>
        <v>30</v>
      </c>
      <c r="C76" s="16" t="s">
        <v>45</v>
      </c>
      <c r="D76" s="29">
        <v>244</v>
      </c>
      <c r="E76" s="16" t="s">
        <v>47</v>
      </c>
      <c r="F76" s="79"/>
      <c r="G76" s="79"/>
      <c r="H76" s="79"/>
      <c r="I76" s="79"/>
      <c r="J76" s="80"/>
      <c r="K76" s="1"/>
      <c r="L76" s="113"/>
    </row>
    <row r="77" spans="1:12" ht="14.25" customHeight="1">
      <c r="A77" s="4" t="s">
        <v>48</v>
      </c>
      <c r="B77" s="18">
        <f t="shared" si="0"/>
        <v>31</v>
      </c>
      <c r="C77" s="16" t="s">
        <v>45</v>
      </c>
      <c r="D77" s="29">
        <v>243</v>
      </c>
      <c r="E77" s="16" t="s">
        <v>49</v>
      </c>
      <c r="F77" s="79"/>
      <c r="G77" s="79"/>
      <c r="H77" s="79"/>
      <c r="I77" s="79"/>
      <c r="J77" s="80"/>
      <c r="K77" s="1"/>
      <c r="L77" s="113"/>
    </row>
    <row r="78" spans="1:12" ht="15" customHeight="1">
      <c r="A78" s="4" t="s">
        <v>50</v>
      </c>
      <c r="B78" s="18">
        <f t="shared" si="0"/>
        <v>32</v>
      </c>
      <c r="C78" s="16" t="s">
        <v>45</v>
      </c>
      <c r="D78" s="29">
        <v>243</v>
      </c>
      <c r="E78" s="16" t="s">
        <v>51</v>
      </c>
      <c r="F78" s="79"/>
      <c r="G78" s="79"/>
      <c r="H78" s="79"/>
      <c r="I78" s="79"/>
      <c r="J78" s="80"/>
      <c r="K78" s="1"/>
      <c r="L78" s="113"/>
    </row>
    <row r="79" spans="1:12" ht="14.25" customHeight="1">
      <c r="A79" s="4" t="s">
        <v>52</v>
      </c>
      <c r="B79" s="18">
        <f t="shared" si="0"/>
        <v>33</v>
      </c>
      <c r="C79" s="16" t="s">
        <v>45</v>
      </c>
      <c r="D79" s="29">
        <v>244</v>
      </c>
      <c r="E79" s="16" t="s">
        <v>53</v>
      </c>
      <c r="F79" s="79"/>
      <c r="G79" s="79"/>
      <c r="H79" s="79"/>
      <c r="I79" s="79"/>
      <c r="J79" s="80"/>
      <c r="K79" s="1"/>
      <c r="L79" s="113"/>
    </row>
    <row r="80" spans="1:12" ht="14.25" customHeight="1">
      <c r="A80" s="51" t="s">
        <v>54</v>
      </c>
      <c r="B80" s="43">
        <f aca="true" t="shared" si="1" ref="B80:B111">B79+1</f>
        <v>34</v>
      </c>
      <c r="C80" s="46" t="s">
        <v>45</v>
      </c>
      <c r="D80" s="48"/>
      <c r="E80" s="46" t="s">
        <v>55</v>
      </c>
      <c r="F80" s="81">
        <f>F81+F82</f>
        <v>0</v>
      </c>
      <c r="G80" s="81">
        <f>G81+G82</f>
        <v>0</v>
      </c>
      <c r="H80" s="81">
        <f>H81+H82</f>
        <v>0</v>
      </c>
      <c r="I80" s="81">
        <f>I81+I82</f>
        <v>0</v>
      </c>
      <c r="J80" s="82">
        <f>J81+J82</f>
        <v>0</v>
      </c>
      <c r="K80" s="1"/>
      <c r="L80" s="113"/>
    </row>
    <row r="81" spans="1:12" ht="24">
      <c r="A81" s="4" t="s">
        <v>138</v>
      </c>
      <c r="B81" s="18">
        <f t="shared" si="1"/>
        <v>35</v>
      </c>
      <c r="C81" s="16" t="s">
        <v>45</v>
      </c>
      <c r="D81" s="29">
        <v>242</v>
      </c>
      <c r="E81" s="16" t="s">
        <v>55</v>
      </c>
      <c r="F81" s="79"/>
      <c r="G81" s="79"/>
      <c r="H81" s="79"/>
      <c r="I81" s="79"/>
      <c r="J81" s="80"/>
      <c r="K81" s="1"/>
      <c r="L81" s="113"/>
    </row>
    <row r="82" spans="1:12" ht="15.75" customHeight="1">
      <c r="A82" s="4" t="s">
        <v>135</v>
      </c>
      <c r="B82" s="18">
        <f t="shared" si="1"/>
        <v>36</v>
      </c>
      <c r="C82" s="16" t="s">
        <v>45</v>
      </c>
      <c r="D82" s="29">
        <v>244</v>
      </c>
      <c r="E82" s="16" t="s">
        <v>55</v>
      </c>
      <c r="F82" s="79"/>
      <c r="G82" s="79"/>
      <c r="H82" s="79"/>
      <c r="I82" s="79"/>
      <c r="J82" s="80"/>
      <c r="K82" s="1"/>
      <c r="L82" s="113"/>
    </row>
    <row r="83" spans="1:12" ht="15.75" customHeight="1">
      <c r="A83" s="51" t="s">
        <v>56</v>
      </c>
      <c r="B83" s="43">
        <f t="shared" si="1"/>
        <v>37</v>
      </c>
      <c r="C83" s="46" t="s">
        <v>45</v>
      </c>
      <c r="D83" s="48"/>
      <c r="E83" s="46" t="s">
        <v>57</v>
      </c>
      <c r="F83" s="81">
        <f>F84+F85+F86</f>
        <v>0</v>
      </c>
      <c r="G83" s="81">
        <f>G84+G85+G86</f>
        <v>0</v>
      </c>
      <c r="H83" s="81">
        <f>H84+H85+H86</f>
        <v>0</v>
      </c>
      <c r="I83" s="81">
        <f>I84+I85+I86</f>
        <v>0</v>
      </c>
      <c r="J83" s="82">
        <f>J84+J85+J86</f>
        <v>0</v>
      </c>
      <c r="K83" s="1"/>
      <c r="L83" s="113"/>
    </row>
    <row r="84" spans="1:12" ht="24">
      <c r="A84" s="4" t="s">
        <v>138</v>
      </c>
      <c r="B84" s="18">
        <f t="shared" si="1"/>
        <v>38</v>
      </c>
      <c r="C84" s="16" t="s">
        <v>45</v>
      </c>
      <c r="D84" s="29">
        <v>242</v>
      </c>
      <c r="E84" s="16" t="s">
        <v>57</v>
      </c>
      <c r="F84" s="79"/>
      <c r="G84" s="79"/>
      <c r="H84" s="79"/>
      <c r="I84" s="79"/>
      <c r="J84" s="80"/>
      <c r="K84" s="1"/>
      <c r="L84" s="113"/>
    </row>
    <row r="85" spans="1:12" ht="24">
      <c r="A85" s="36" t="s">
        <v>139</v>
      </c>
      <c r="B85" s="18">
        <f t="shared" si="1"/>
        <v>39</v>
      </c>
      <c r="C85" s="16" t="s">
        <v>45</v>
      </c>
      <c r="D85" s="29">
        <v>243</v>
      </c>
      <c r="E85" s="16" t="s">
        <v>57</v>
      </c>
      <c r="F85" s="79"/>
      <c r="G85" s="79"/>
      <c r="H85" s="79"/>
      <c r="I85" s="79"/>
      <c r="J85" s="80"/>
      <c r="K85" s="1"/>
      <c r="L85" s="113"/>
    </row>
    <row r="86" spans="1:12" ht="15.75" customHeight="1">
      <c r="A86" s="4" t="s">
        <v>141</v>
      </c>
      <c r="B86" s="18">
        <f t="shared" si="1"/>
        <v>40</v>
      </c>
      <c r="C86" s="16" t="s">
        <v>45</v>
      </c>
      <c r="D86" s="29">
        <v>244</v>
      </c>
      <c r="E86" s="16" t="s">
        <v>57</v>
      </c>
      <c r="F86" s="79"/>
      <c r="G86" s="79"/>
      <c r="H86" s="79"/>
      <c r="I86" s="79"/>
      <c r="J86" s="80"/>
      <c r="K86" s="1"/>
      <c r="L86" s="113"/>
    </row>
    <row r="87" spans="1:12" ht="15" customHeight="1">
      <c r="A87" s="42" t="s">
        <v>58</v>
      </c>
      <c r="B87" s="43">
        <f t="shared" si="1"/>
        <v>41</v>
      </c>
      <c r="C87" s="44" t="s">
        <v>59</v>
      </c>
      <c r="D87" s="48"/>
      <c r="E87" s="46"/>
      <c r="F87" s="77">
        <f>F88+F89+F90+F91</f>
        <v>0</v>
      </c>
      <c r="G87" s="77">
        <f>G88+G89+G90+G91</f>
        <v>0</v>
      </c>
      <c r="H87" s="77">
        <f>H88+H89+H90+H91</f>
        <v>0</v>
      </c>
      <c r="I87" s="77">
        <f>I88+I89+I90+I91</f>
        <v>0</v>
      </c>
      <c r="J87" s="78">
        <f>J88+J89+J90+J91</f>
        <v>0</v>
      </c>
      <c r="K87" s="1"/>
      <c r="L87" s="113"/>
    </row>
    <row r="88" spans="1:12" ht="15.75" customHeight="1">
      <c r="A88" s="4" t="s">
        <v>60</v>
      </c>
      <c r="B88" s="18">
        <f t="shared" si="1"/>
        <v>42</v>
      </c>
      <c r="C88" s="16" t="s">
        <v>59</v>
      </c>
      <c r="D88" s="29">
        <v>244</v>
      </c>
      <c r="E88" s="16" t="s">
        <v>61</v>
      </c>
      <c r="F88" s="79"/>
      <c r="G88" s="79"/>
      <c r="H88" s="79"/>
      <c r="I88" s="79"/>
      <c r="J88" s="80"/>
      <c r="K88" s="1"/>
      <c r="L88" s="113"/>
    </row>
    <row r="89" spans="1:12" ht="16.5" customHeight="1">
      <c r="A89" s="4" t="s">
        <v>62</v>
      </c>
      <c r="B89" s="18">
        <f t="shared" si="1"/>
        <v>43</v>
      </c>
      <c r="C89" s="16" t="s">
        <v>59</v>
      </c>
      <c r="D89" s="29">
        <v>244</v>
      </c>
      <c r="E89" s="16" t="s">
        <v>63</v>
      </c>
      <c r="F89" s="79"/>
      <c r="G89" s="79"/>
      <c r="H89" s="79"/>
      <c r="I89" s="79"/>
      <c r="J89" s="80"/>
      <c r="K89" s="1"/>
      <c r="L89" s="113"/>
    </row>
    <row r="90" spans="1:12" ht="14.25" customHeight="1">
      <c r="A90" s="4" t="s">
        <v>64</v>
      </c>
      <c r="B90" s="18">
        <f t="shared" si="1"/>
        <v>44</v>
      </c>
      <c r="C90" s="16" t="s">
        <v>59</v>
      </c>
      <c r="D90" s="29">
        <v>244</v>
      </c>
      <c r="E90" s="16" t="s">
        <v>65</v>
      </c>
      <c r="F90" s="79"/>
      <c r="G90" s="79"/>
      <c r="H90" s="79"/>
      <c r="I90" s="79"/>
      <c r="J90" s="80"/>
      <c r="K90" s="1"/>
      <c r="L90" s="113"/>
    </row>
    <row r="91" spans="1:12" ht="16.5" customHeight="1">
      <c r="A91" s="72" t="s">
        <v>66</v>
      </c>
      <c r="B91" s="43">
        <f t="shared" si="1"/>
        <v>45</v>
      </c>
      <c r="C91" s="50" t="s">
        <v>59</v>
      </c>
      <c r="D91" s="49"/>
      <c r="E91" s="50" t="s">
        <v>67</v>
      </c>
      <c r="F91" s="89">
        <f>F92+F93</f>
        <v>0</v>
      </c>
      <c r="G91" s="89">
        <f>G92+G93</f>
        <v>0</v>
      </c>
      <c r="H91" s="89">
        <f>H92+H93</f>
        <v>0</v>
      </c>
      <c r="I91" s="89">
        <f>I92+I93</f>
        <v>0</v>
      </c>
      <c r="J91" s="90">
        <f>J92+J93</f>
        <v>0</v>
      </c>
      <c r="K91" s="1"/>
      <c r="L91" s="113"/>
    </row>
    <row r="92" spans="1:12" ht="24">
      <c r="A92" s="4" t="s">
        <v>138</v>
      </c>
      <c r="B92" s="18">
        <f t="shared" si="1"/>
        <v>46</v>
      </c>
      <c r="C92" s="16" t="s">
        <v>59</v>
      </c>
      <c r="D92" s="29">
        <v>242</v>
      </c>
      <c r="E92" s="16" t="s">
        <v>67</v>
      </c>
      <c r="F92" s="79"/>
      <c r="G92" s="79"/>
      <c r="H92" s="79"/>
      <c r="I92" s="79"/>
      <c r="J92" s="80"/>
      <c r="K92" s="1"/>
      <c r="L92" s="113"/>
    </row>
    <row r="93" spans="1:12" ht="17.25" customHeight="1" thickBot="1">
      <c r="A93" s="6" t="s">
        <v>135</v>
      </c>
      <c r="B93" s="19">
        <f t="shared" si="1"/>
        <v>47</v>
      </c>
      <c r="C93" s="38">
        <v>226</v>
      </c>
      <c r="D93" s="38">
        <v>244</v>
      </c>
      <c r="E93" s="17" t="s">
        <v>67</v>
      </c>
      <c r="F93" s="91"/>
      <c r="G93" s="91"/>
      <c r="H93" s="91"/>
      <c r="I93" s="91"/>
      <c r="J93" s="92"/>
      <c r="L93" s="113"/>
    </row>
    <row r="94" spans="1:12" ht="15" customHeight="1" thickBot="1">
      <c r="A94" s="64" t="s">
        <v>68</v>
      </c>
      <c r="B94" s="65">
        <f t="shared" si="1"/>
        <v>48</v>
      </c>
      <c r="C94" s="66" t="s">
        <v>69</v>
      </c>
      <c r="D94" s="67"/>
      <c r="E94" s="68"/>
      <c r="F94" s="93"/>
      <c r="G94" s="93"/>
      <c r="H94" s="93"/>
      <c r="I94" s="93"/>
      <c r="J94" s="94"/>
      <c r="K94" s="1"/>
      <c r="L94" s="113"/>
    </row>
    <row r="95" spans="1:12" ht="24">
      <c r="A95" s="62" t="s">
        <v>70</v>
      </c>
      <c r="B95" s="63">
        <f t="shared" si="1"/>
        <v>49</v>
      </c>
      <c r="C95" s="69" t="s">
        <v>71</v>
      </c>
      <c r="D95" s="55"/>
      <c r="E95" s="70"/>
      <c r="F95" s="75">
        <f>F96</f>
        <v>0</v>
      </c>
      <c r="G95" s="75">
        <f>G96</f>
        <v>0</v>
      </c>
      <c r="H95" s="75">
        <f>H96</f>
        <v>0</v>
      </c>
      <c r="I95" s="75">
        <f>I96</f>
        <v>0</v>
      </c>
      <c r="J95" s="76">
        <f>J96</f>
        <v>0</v>
      </c>
      <c r="K95" s="1"/>
      <c r="L95" s="113"/>
    </row>
    <row r="96" spans="1:12" ht="20.25" customHeight="1">
      <c r="A96" s="51" t="s">
        <v>73</v>
      </c>
      <c r="B96" s="43">
        <f t="shared" si="1"/>
        <v>50</v>
      </c>
      <c r="C96" s="46" t="s">
        <v>71</v>
      </c>
      <c r="D96" s="48"/>
      <c r="E96" s="46" t="s">
        <v>72</v>
      </c>
      <c r="F96" s="81">
        <f>F97+F98</f>
        <v>0</v>
      </c>
      <c r="G96" s="81">
        <f>G97+G98</f>
        <v>0</v>
      </c>
      <c r="H96" s="81">
        <f>H97+H98</f>
        <v>0</v>
      </c>
      <c r="I96" s="81">
        <f>I97+I98</f>
        <v>0</v>
      </c>
      <c r="J96" s="82">
        <f>J97+J98</f>
        <v>0</v>
      </c>
      <c r="K96" s="1"/>
      <c r="L96" s="113"/>
    </row>
    <row r="97" spans="1:12" ht="36.75" customHeight="1">
      <c r="A97" s="4" t="s">
        <v>140</v>
      </c>
      <c r="B97" s="18">
        <f t="shared" si="1"/>
        <v>51</v>
      </c>
      <c r="C97" s="16" t="s">
        <v>71</v>
      </c>
      <c r="D97" s="29">
        <v>611</v>
      </c>
      <c r="E97" s="16" t="s">
        <v>72</v>
      </c>
      <c r="F97" s="79"/>
      <c r="G97" s="79"/>
      <c r="H97" s="79"/>
      <c r="I97" s="79"/>
      <c r="J97" s="80"/>
      <c r="K97" s="1"/>
      <c r="L97" s="113"/>
    </row>
    <row r="98" spans="1:12" ht="36.75" customHeight="1" thickBot="1">
      <c r="A98" s="6" t="s">
        <v>142</v>
      </c>
      <c r="B98" s="19">
        <f t="shared" si="1"/>
        <v>52</v>
      </c>
      <c r="C98" s="17" t="s">
        <v>71</v>
      </c>
      <c r="D98" s="35">
        <v>810</v>
      </c>
      <c r="E98" s="17" t="s">
        <v>72</v>
      </c>
      <c r="F98" s="85"/>
      <c r="G98" s="85"/>
      <c r="H98" s="85"/>
      <c r="I98" s="85"/>
      <c r="J98" s="86"/>
      <c r="K98" s="1"/>
      <c r="L98" s="113"/>
    </row>
    <row r="99" spans="1:12" ht="17.25" customHeight="1">
      <c r="A99" s="52" t="s">
        <v>74</v>
      </c>
      <c r="B99" s="53">
        <f t="shared" si="1"/>
        <v>53</v>
      </c>
      <c r="C99" s="54" t="s">
        <v>75</v>
      </c>
      <c r="D99" s="55"/>
      <c r="E99" s="56"/>
      <c r="F99" s="75"/>
      <c r="G99" s="75"/>
      <c r="H99" s="75"/>
      <c r="I99" s="75"/>
      <c r="J99" s="76"/>
      <c r="K99" s="1"/>
      <c r="L99" s="113"/>
    </row>
    <row r="100" spans="1:12" ht="17.25" customHeight="1" thickBot="1">
      <c r="A100" s="57" t="s">
        <v>76</v>
      </c>
      <c r="B100" s="58">
        <f t="shared" si="1"/>
        <v>54</v>
      </c>
      <c r="C100" s="59" t="s">
        <v>77</v>
      </c>
      <c r="D100" s="60"/>
      <c r="E100" s="61"/>
      <c r="F100" s="87"/>
      <c r="G100" s="87"/>
      <c r="H100" s="87"/>
      <c r="I100" s="87"/>
      <c r="J100" s="88"/>
      <c r="K100" s="1"/>
      <c r="L100" s="113"/>
    </row>
    <row r="101" spans="1:12" ht="17.25" customHeight="1">
      <c r="A101" s="62" t="s">
        <v>78</v>
      </c>
      <c r="B101" s="63">
        <f t="shared" si="1"/>
        <v>55</v>
      </c>
      <c r="C101" s="54" t="s">
        <v>79</v>
      </c>
      <c r="D101" s="55"/>
      <c r="E101" s="56"/>
      <c r="F101" s="75">
        <f>F102</f>
        <v>2700</v>
      </c>
      <c r="G101" s="75">
        <f>G102</f>
        <v>1270</v>
      </c>
      <c r="H101" s="75">
        <f>H102</f>
        <v>660</v>
      </c>
      <c r="I101" s="75">
        <f>I102</f>
        <v>340</v>
      </c>
      <c r="J101" s="76">
        <f>J102</f>
        <v>430</v>
      </c>
      <c r="K101" s="1"/>
      <c r="L101" s="113"/>
    </row>
    <row r="102" spans="1:12" ht="15.75" customHeight="1">
      <c r="A102" s="51" t="s">
        <v>136</v>
      </c>
      <c r="B102" s="43">
        <f t="shared" si="1"/>
        <v>56</v>
      </c>
      <c r="C102" s="46" t="s">
        <v>79</v>
      </c>
      <c r="D102" s="48"/>
      <c r="E102" s="46" t="s">
        <v>80</v>
      </c>
      <c r="F102" s="81">
        <f>F103+F104+F105+F106</f>
        <v>2700</v>
      </c>
      <c r="G102" s="81">
        <f>G103+G104+G105+G106</f>
        <v>1270</v>
      </c>
      <c r="H102" s="81">
        <f>H103+H104+H105+H106</f>
        <v>660</v>
      </c>
      <c r="I102" s="81">
        <f>I103+I104+I105+I106</f>
        <v>340</v>
      </c>
      <c r="J102" s="82">
        <f>J103+J104+J105+J106</f>
        <v>430</v>
      </c>
      <c r="K102" s="1"/>
      <c r="L102" s="113"/>
    </row>
    <row r="103" spans="1:12" ht="24">
      <c r="A103" s="5" t="s">
        <v>137</v>
      </c>
      <c r="B103" s="18">
        <f t="shared" si="1"/>
        <v>57</v>
      </c>
      <c r="C103" s="16" t="s">
        <v>79</v>
      </c>
      <c r="D103" s="29">
        <v>244</v>
      </c>
      <c r="E103" s="16" t="s">
        <v>80</v>
      </c>
      <c r="F103" s="79">
        <v>500</v>
      </c>
      <c r="G103" s="79">
        <v>500</v>
      </c>
      <c r="H103" s="79"/>
      <c r="I103" s="79"/>
      <c r="J103" s="80"/>
      <c r="K103" s="1"/>
      <c r="L103" s="113"/>
    </row>
    <row r="104" spans="1:12" ht="59.25" customHeight="1">
      <c r="A104" s="5" t="s">
        <v>145</v>
      </c>
      <c r="B104" s="18">
        <f t="shared" si="1"/>
        <v>58</v>
      </c>
      <c r="C104" s="16" t="s">
        <v>79</v>
      </c>
      <c r="D104" s="29">
        <v>831</v>
      </c>
      <c r="E104" s="16" t="s">
        <v>80</v>
      </c>
      <c r="F104" s="79"/>
      <c r="G104" s="79"/>
      <c r="H104" s="79"/>
      <c r="I104" s="79"/>
      <c r="J104" s="80"/>
      <c r="K104" s="1"/>
      <c r="L104" s="113"/>
    </row>
    <row r="105" spans="1:12" ht="17.25" customHeight="1">
      <c r="A105" s="5" t="s">
        <v>143</v>
      </c>
      <c r="B105" s="18">
        <f t="shared" si="1"/>
        <v>59</v>
      </c>
      <c r="C105" s="16" t="s">
        <v>79</v>
      </c>
      <c r="D105" s="29">
        <v>851</v>
      </c>
      <c r="E105" s="16" t="s">
        <v>80</v>
      </c>
      <c r="F105" s="79">
        <v>200</v>
      </c>
      <c r="G105" s="79">
        <v>70</v>
      </c>
      <c r="H105" s="79">
        <v>60</v>
      </c>
      <c r="I105" s="79">
        <v>40</v>
      </c>
      <c r="J105" s="80">
        <v>30</v>
      </c>
      <c r="K105" s="1"/>
      <c r="L105" s="113"/>
    </row>
    <row r="106" spans="1:12" ht="18.75" customHeight="1" thickBot="1">
      <c r="A106" s="39" t="s">
        <v>144</v>
      </c>
      <c r="B106" s="19">
        <f t="shared" si="1"/>
        <v>60</v>
      </c>
      <c r="C106" s="41" t="s">
        <v>79</v>
      </c>
      <c r="D106" s="40">
        <v>852</v>
      </c>
      <c r="E106" s="41" t="s">
        <v>80</v>
      </c>
      <c r="F106" s="95">
        <v>2000</v>
      </c>
      <c r="G106" s="95">
        <v>700</v>
      </c>
      <c r="H106" s="95">
        <v>600</v>
      </c>
      <c r="I106" s="95">
        <v>300</v>
      </c>
      <c r="J106" s="96">
        <v>400</v>
      </c>
      <c r="K106" s="1"/>
      <c r="L106" s="113"/>
    </row>
    <row r="107" spans="1:12" ht="18" customHeight="1">
      <c r="A107" s="52" t="s">
        <v>81</v>
      </c>
      <c r="B107" s="63">
        <f t="shared" si="1"/>
        <v>61</v>
      </c>
      <c r="C107" s="54" t="s">
        <v>82</v>
      </c>
      <c r="D107" s="55"/>
      <c r="E107" s="56"/>
      <c r="F107" s="75">
        <f>F108+F116</f>
        <v>7180</v>
      </c>
      <c r="G107" s="75">
        <f>G108+G116</f>
        <v>2400</v>
      </c>
      <c r="H107" s="75">
        <f>H108+H116</f>
        <v>1580</v>
      </c>
      <c r="I107" s="75">
        <f>I108+I116</f>
        <v>800</v>
      </c>
      <c r="J107" s="76">
        <f>J108+J116</f>
        <v>2400</v>
      </c>
      <c r="K107" s="1"/>
      <c r="L107" s="113"/>
    </row>
    <row r="108" spans="1:12" ht="15.75" customHeight="1">
      <c r="A108" s="42" t="s">
        <v>83</v>
      </c>
      <c r="B108" s="43">
        <f t="shared" si="1"/>
        <v>62</v>
      </c>
      <c r="C108" s="44" t="s">
        <v>84</v>
      </c>
      <c r="D108" s="48"/>
      <c r="E108" s="46"/>
      <c r="F108" s="77">
        <f>F109+F112</f>
        <v>0</v>
      </c>
      <c r="G108" s="77">
        <f>G109+G112</f>
        <v>0</v>
      </c>
      <c r="H108" s="77">
        <f>H109+H112</f>
        <v>0</v>
      </c>
      <c r="I108" s="77">
        <f>I109+I112</f>
        <v>0</v>
      </c>
      <c r="J108" s="78">
        <f>J109+J112</f>
        <v>0</v>
      </c>
      <c r="K108" s="1"/>
      <c r="L108" s="113"/>
    </row>
    <row r="109" spans="1:12" ht="24">
      <c r="A109" s="51" t="s">
        <v>85</v>
      </c>
      <c r="B109" s="43">
        <f t="shared" si="1"/>
        <v>63</v>
      </c>
      <c r="C109" s="46" t="s">
        <v>84</v>
      </c>
      <c r="D109" s="48"/>
      <c r="E109" s="46" t="s">
        <v>86</v>
      </c>
      <c r="F109" s="81">
        <f>F110+F111</f>
        <v>0</v>
      </c>
      <c r="G109" s="81"/>
      <c r="H109" s="81"/>
      <c r="I109" s="81"/>
      <c r="J109" s="82"/>
      <c r="K109" s="1"/>
      <c r="L109" s="113"/>
    </row>
    <row r="110" spans="1:12" ht="24">
      <c r="A110" s="4" t="s">
        <v>138</v>
      </c>
      <c r="B110" s="18">
        <f t="shared" si="1"/>
        <v>64</v>
      </c>
      <c r="C110" s="16" t="s">
        <v>84</v>
      </c>
      <c r="D110" s="29">
        <v>242</v>
      </c>
      <c r="E110" s="16" t="s">
        <v>86</v>
      </c>
      <c r="F110" s="79"/>
      <c r="G110" s="79"/>
      <c r="H110" s="79"/>
      <c r="I110" s="79"/>
      <c r="J110" s="80"/>
      <c r="K110" s="1"/>
      <c r="L110" s="113"/>
    </row>
    <row r="111" spans="1:12" ht="18.75" customHeight="1">
      <c r="A111" s="37" t="s">
        <v>141</v>
      </c>
      <c r="B111" s="18">
        <f t="shared" si="1"/>
        <v>65</v>
      </c>
      <c r="C111" s="16" t="s">
        <v>84</v>
      </c>
      <c r="D111" s="29">
        <v>244</v>
      </c>
      <c r="E111" s="16" t="s">
        <v>86</v>
      </c>
      <c r="F111" s="79"/>
      <c r="G111" s="79"/>
      <c r="H111" s="79"/>
      <c r="I111" s="79"/>
      <c r="J111" s="80"/>
      <c r="K111" s="1"/>
      <c r="L111" s="113"/>
    </row>
    <row r="112" spans="1:12" ht="24">
      <c r="A112" s="51" t="s">
        <v>87</v>
      </c>
      <c r="B112" s="43">
        <f aca="true" t="shared" si="2" ref="B112:B125">B111+1</f>
        <v>66</v>
      </c>
      <c r="C112" s="46" t="s">
        <v>84</v>
      </c>
      <c r="D112" s="48"/>
      <c r="E112" s="46" t="s">
        <v>88</v>
      </c>
      <c r="F112" s="81">
        <f>F113+F114+F115</f>
        <v>0</v>
      </c>
      <c r="G112" s="81"/>
      <c r="H112" s="81"/>
      <c r="I112" s="81"/>
      <c r="J112" s="82"/>
      <c r="K112" s="1"/>
      <c r="L112" s="113"/>
    </row>
    <row r="113" spans="1:12" ht="24">
      <c r="A113" s="4" t="s">
        <v>138</v>
      </c>
      <c r="B113" s="18">
        <f t="shared" si="2"/>
        <v>67</v>
      </c>
      <c r="C113" s="16" t="s">
        <v>84</v>
      </c>
      <c r="D113" s="29">
        <v>242</v>
      </c>
      <c r="E113" s="16" t="s">
        <v>88</v>
      </c>
      <c r="F113" s="79"/>
      <c r="G113" s="79"/>
      <c r="H113" s="79"/>
      <c r="I113" s="79"/>
      <c r="J113" s="80"/>
      <c r="K113" s="1"/>
      <c r="L113" s="113"/>
    </row>
    <row r="114" spans="1:12" ht="16.5" customHeight="1">
      <c r="A114" s="37" t="s">
        <v>141</v>
      </c>
      <c r="B114" s="18">
        <f t="shared" si="2"/>
        <v>68</v>
      </c>
      <c r="C114" s="16" t="s">
        <v>84</v>
      </c>
      <c r="D114" s="29">
        <v>244</v>
      </c>
      <c r="E114" s="16" t="s">
        <v>88</v>
      </c>
      <c r="F114" s="79"/>
      <c r="G114" s="79"/>
      <c r="H114" s="79"/>
      <c r="I114" s="79"/>
      <c r="J114" s="80"/>
      <c r="K114" s="1"/>
      <c r="L114" s="113"/>
    </row>
    <row r="115" spans="1:12" ht="15" customHeight="1">
      <c r="A115" s="4" t="s">
        <v>89</v>
      </c>
      <c r="B115" s="18">
        <f t="shared" si="2"/>
        <v>69</v>
      </c>
      <c r="C115" s="16" t="s">
        <v>84</v>
      </c>
      <c r="D115" s="29">
        <v>244</v>
      </c>
      <c r="E115" s="16" t="s">
        <v>90</v>
      </c>
      <c r="F115" s="79"/>
      <c r="G115" s="79"/>
      <c r="H115" s="79"/>
      <c r="I115" s="79"/>
      <c r="J115" s="80"/>
      <c r="K115" s="1"/>
      <c r="L115" s="113"/>
    </row>
    <row r="116" spans="1:12" ht="15.75" customHeight="1">
      <c r="A116" s="42" t="s">
        <v>91</v>
      </c>
      <c r="B116" s="43">
        <f t="shared" si="2"/>
        <v>70</v>
      </c>
      <c r="C116" s="44" t="s">
        <v>92</v>
      </c>
      <c r="D116" s="48"/>
      <c r="E116" s="46"/>
      <c r="F116" s="77">
        <f>F117+F118+F119+F120+F121+F122+F125</f>
        <v>7180</v>
      </c>
      <c r="G116" s="77">
        <f>G117+G118+G119+G120+G121+G122+G125</f>
        <v>2400</v>
      </c>
      <c r="H116" s="77">
        <f>H117+H118+H119+H120+H121+H122+H125</f>
        <v>1580</v>
      </c>
      <c r="I116" s="77">
        <f>I117+I118+I119+I120+I121+I122+I125</f>
        <v>800</v>
      </c>
      <c r="J116" s="78">
        <f>J117+J118+J119+J120+J121+J122+J125</f>
        <v>2400</v>
      </c>
      <c r="K116" s="1"/>
      <c r="L116" s="113"/>
    </row>
    <row r="117" spans="1:12" ht="24">
      <c r="A117" s="4" t="s">
        <v>93</v>
      </c>
      <c r="B117" s="18">
        <f t="shared" si="2"/>
        <v>71</v>
      </c>
      <c r="C117" s="16" t="s">
        <v>92</v>
      </c>
      <c r="D117" s="29">
        <v>244</v>
      </c>
      <c r="E117" s="16" t="s">
        <v>94</v>
      </c>
      <c r="F117" s="79"/>
      <c r="G117" s="79"/>
      <c r="H117" s="79"/>
      <c r="I117" s="79"/>
      <c r="J117" s="80"/>
      <c r="K117" s="1"/>
      <c r="L117" s="113"/>
    </row>
    <row r="118" spans="1:12" ht="17.25" customHeight="1">
      <c r="A118" s="4" t="s">
        <v>95</v>
      </c>
      <c r="B118" s="18">
        <f t="shared" si="2"/>
        <v>72</v>
      </c>
      <c r="C118" s="16" t="s">
        <v>92</v>
      </c>
      <c r="D118" s="29">
        <v>244</v>
      </c>
      <c r="E118" s="16" t="s">
        <v>96</v>
      </c>
      <c r="F118" s="79">
        <v>7180</v>
      </c>
      <c r="G118" s="79">
        <v>2400</v>
      </c>
      <c r="H118" s="79">
        <v>1580</v>
      </c>
      <c r="I118" s="79">
        <v>800</v>
      </c>
      <c r="J118" s="80">
        <v>2400</v>
      </c>
      <c r="K118" s="1"/>
      <c r="L118" s="113"/>
    </row>
    <row r="119" spans="1:12" ht="16.5" customHeight="1">
      <c r="A119" s="4" t="s">
        <v>97</v>
      </c>
      <c r="B119" s="18">
        <f t="shared" si="2"/>
        <v>73</v>
      </c>
      <c r="C119" s="16" t="s">
        <v>92</v>
      </c>
      <c r="D119" s="29">
        <v>244</v>
      </c>
      <c r="E119" s="16" t="s">
        <v>98</v>
      </c>
      <c r="F119" s="79"/>
      <c r="G119" s="79"/>
      <c r="H119" s="79"/>
      <c r="I119" s="79"/>
      <c r="J119" s="80"/>
      <c r="K119" s="1"/>
      <c r="L119" s="113"/>
    </row>
    <row r="120" spans="1:12" ht="17.25" customHeight="1">
      <c r="A120" s="4" t="s">
        <v>99</v>
      </c>
      <c r="B120" s="18">
        <f t="shared" si="2"/>
        <v>74</v>
      </c>
      <c r="C120" s="16" t="s">
        <v>92</v>
      </c>
      <c r="D120" s="29">
        <v>244</v>
      </c>
      <c r="E120" s="16" t="s">
        <v>100</v>
      </c>
      <c r="F120" s="79"/>
      <c r="G120" s="79"/>
      <c r="H120" s="79"/>
      <c r="I120" s="79"/>
      <c r="J120" s="80"/>
      <c r="K120" s="1"/>
      <c r="L120" s="113"/>
    </row>
    <row r="121" spans="1:12" ht="16.5" customHeight="1">
      <c r="A121" s="4" t="s">
        <v>101</v>
      </c>
      <c r="B121" s="18">
        <f t="shared" si="2"/>
        <v>75</v>
      </c>
      <c r="C121" s="16" t="s">
        <v>92</v>
      </c>
      <c r="D121" s="29">
        <v>244</v>
      </c>
      <c r="E121" s="16" t="s">
        <v>102</v>
      </c>
      <c r="F121" s="79"/>
      <c r="G121" s="79"/>
      <c r="H121" s="79"/>
      <c r="I121" s="79"/>
      <c r="J121" s="80"/>
      <c r="K121" s="1"/>
      <c r="L121" s="113"/>
    </row>
    <row r="122" spans="1:12" ht="24">
      <c r="A122" s="51" t="s">
        <v>103</v>
      </c>
      <c r="B122" s="43">
        <f t="shared" si="2"/>
        <v>76</v>
      </c>
      <c r="C122" s="46" t="s">
        <v>92</v>
      </c>
      <c r="D122" s="48"/>
      <c r="E122" s="46" t="s">
        <v>104</v>
      </c>
      <c r="F122" s="81">
        <f>F123+F124</f>
        <v>0</v>
      </c>
      <c r="G122" s="81">
        <f>G123+G124</f>
        <v>0</v>
      </c>
      <c r="H122" s="81">
        <f>H123+H124</f>
        <v>0</v>
      </c>
      <c r="I122" s="81">
        <f>I123+I124</f>
        <v>0</v>
      </c>
      <c r="J122" s="82">
        <f>J123+J124</f>
        <v>0</v>
      </c>
      <c r="K122" s="1"/>
      <c r="L122" s="113"/>
    </row>
    <row r="123" spans="1:12" ht="24">
      <c r="A123" s="4" t="s">
        <v>138</v>
      </c>
      <c r="B123" s="18">
        <f t="shared" si="2"/>
        <v>77</v>
      </c>
      <c r="C123" s="33" t="s">
        <v>92</v>
      </c>
      <c r="D123" s="34">
        <v>242</v>
      </c>
      <c r="E123" s="33" t="s">
        <v>104</v>
      </c>
      <c r="F123" s="83"/>
      <c r="G123" s="83"/>
      <c r="H123" s="83"/>
      <c r="I123" s="83"/>
      <c r="J123" s="84"/>
      <c r="K123" s="1"/>
      <c r="L123" s="113"/>
    </row>
    <row r="124" spans="1:12" ht="15.75" customHeight="1">
      <c r="A124" s="37" t="s">
        <v>135</v>
      </c>
      <c r="B124" s="18">
        <f t="shared" si="2"/>
        <v>78</v>
      </c>
      <c r="C124" s="33" t="s">
        <v>92</v>
      </c>
      <c r="D124" s="34">
        <v>244</v>
      </c>
      <c r="E124" s="33" t="s">
        <v>104</v>
      </c>
      <c r="F124" s="83"/>
      <c r="G124" s="83"/>
      <c r="H124" s="83"/>
      <c r="I124" s="83"/>
      <c r="J124" s="84"/>
      <c r="K124" s="1"/>
      <c r="L124" s="113"/>
    </row>
    <row r="125" spans="1:12" ht="18" customHeight="1" thickBot="1">
      <c r="A125" s="6" t="s">
        <v>105</v>
      </c>
      <c r="B125" s="18">
        <f t="shared" si="2"/>
        <v>79</v>
      </c>
      <c r="C125" s="17" t="s">
        <v>92</v>
      </c>
      <c r="D125" s="35">
        <v>244</v>
      </c>
      <c r="E125" s="17" t="s">
        <v>106</v>
      </c>
      <c r="F125" s="85"/>
      <c r="G125" s="85"/>
      <c r="H125" s="85"/>
      <c r="I125" s="85"/>
      <c r="J125" s="86"/>
      <c r="K125" s="1"/>
      <c r="L125" s="113"/>
    </row>
    <row r="126" spans="1:12" ht="21.75" customHeight="1" thickBot="1">
      <c r="A126" s="116" t="s">
        <v>107</v>
      </c>
      <c r="B126" s="117"/>
      <c r="C126" s="117"/>
      <c r="D126" s="117"/>
      <c r="E126" s="118"/>
      <c r="F126" s="73">
        <f>F47+F62+F94+F95+F99+F100+F101+F107</f>
        <v>551280</v>
      </c>
      <c r="G126" s="73">
        <f>G47+G62+G94+G95+G99+G100+G101+G107</f>
        <v>128070</v>
      </c>
      <c r="H126" s="73">
        <f>H47+H62+H94+H95+H99+H100+H101+H107</f>
        <v>130240</v>
      </c>
      <c r="I126" s="73">
        <f>I47+I62+I94+I95+I99+I100+I101+I107</f>
        <v>174140</v>
      </c>
      <c r="J126" s="74">
        <f>J47+J62+J94+J95+J99+J100+J101+J107</f>
        <v>118830</v>
      </c>
      <c r="K126" s="1"/>
      <c r="L126" s="113"/>
    </row>
    <row r="127" spans="1:11" ht="12.75">
      <c r="A127" s="2"/>
      <c r="B127" s="1"/>
      <c r="C127" s="3"/>
      <c r="D127" s="3"/>
      <c r="E127" s="3"/>
      <c r="F127" s="1"/>
      <c r="G127" s="1"/>
      <c r="H127" s="1"/>
      <c r="I127" s="1"/>
      <c r="J127" s="1"/>
      <c r="K127" s="1"/>
    </row>
    <row r="128" spans="1:11" ht="12.75">
      <c r="A128" s="2"/>
      <c r="B128" s="1"/>
      <c r="C128" s="3"/>
      <c r="D128" s="3"/>
      <c r="E128" s="3"/>
      <c r="F128" s="1"/>
      <c r="G128" s="1"/>
      <c r="H128" s="1"/>
      <c r="I128" s="1"/>
      <c r="J128" s="1"/>
      <c r="K128" s="1"/>
    </row>
    <row r="129" spans="1:11" ht="12.75">
      <c r="A129" s="97" t="s">
        <v>170</v>
      </c>
      <c r="B129" s="97"/>
      <c r="C129" s="14"/>
      <c r="D129" s="14"/>
      <c r="E129" s="14"/>
      <c r="F129" s="13"/>
      <c r="G129" s="13"/>
      <c r="H129" s="13"/>
      <c r="I129" s="13"/>
      <c r="J129" s="1"/>
      <c r="K129" s="1"/>
    </row>
    <row r="130" spans="1:11" ht="12.75">
      <c r="A130" s="97" t="s">
        <v>148</v>
      </c>
      <c r="B130" s="97"/>
      <c r="C130" s="14"/>
      <c r="D130" s="14"/>
      <c r="E130" s="14"/>
      <c r="F130" s="13"/>
      <c r="G130" s="13"/>
      <c r="H130" s="13"/>
      <c r="I130" s="13"/>
      <c r="J130" s="1"/>
      <c r="K130" s="1"/>
    </row>
    <row r="131" spans="1:11" ht="12.75">
      <c r="A131" s="97" t="s">
        <v>149</v>
      </c>
      <c r="B131" s="97"/>
      <c r="C131" s="14"/>
      <c r="D131" s="14"/>
      <c r="E131" s="14"/>
      <c r="F131" s="13"/>
      <c r="G131" s="13"/>
      <c r="H131" s="13"/>
      <c r="I131" s="13"/>
      <c r="J131" s="1"/>
      <c r="K131" s="1"/>
    </row>
    <row r="132" spans="1:11" ht="12.75">
      <c r="A132" s="97" t="s">
        <v>148</v>
      </c>
      <c r="B132" s="97"/>
      <c r="C132" s="14"/>
      <c r="D132" s="14"/>
      <c r="E132" s="14"/>
      <c r="F132" s="13"/>
      <c r="G132" s="13"/>
      <c r="H132" s="13"/>
      <c r="I132" s="13"/>
      <c r="J132" s="1"/>
      <c r="K132" s="1"/>
    </row>
    <row r="133" spans="1:11" ht="12.75">
      <c r="A133" s="97" t="s">
        <v>150</v>
      </c>
      <c r="B133" s="97"/>
      <c r="C133" s="14"/>
      <c r="D133" s="14"/>
      <c r="E133" s="14"/>
      <c r="F133" s="13"/>
      <c r="G133" s="13"/>
      <c r="H133" s="13"/>
      <c r="I133" s="13"/>
      <c r="J133" s="1"/>
      <c r="K133" s="1"/>
    </row>
    <row r="134" spans="1:11" ht="12.75">
      <c r="A134" s="97" t="s">
        <v>148</v>
      </c>
      <c r="B134" s="97"/>
      <c r="C134" s="14"/>
      <c r="D134" s="14"/>
      <c r="E134" s="14"/>
      <c r="F134" s="13"/>
      <c r="G134" s="13"/>
      <c r="H134" s="13"/>
      <c r="I134" s="13"/>
      <c r="J134" s="1"/>
      <c r="K134" s="1"/>
    </row>
    <row r="135" spans="1:11" ht="12.75">
      <c r="A135" s="97"/>
      <c r="B135" s="97"/>
      <c r="C135" s="14"/>
      <c r="D135" s="14"/>
      <c r="E135" s="14"/>
      <c r="F135" s="13"/>
      <c r="G135" s="13"/>
      <c r="H135" s="13"/>
      <c r="I135" s="13"/>
      <c r="J135" s="1"/>
      <c r="K135" s="1"/>
    </row>
    <row r="136" spans="1:11" ht="12.75">
      <c r="A136" s="97" t="s">
        <v>108</v>
      </c>
      <c r="B136" s="97"/>
      <c r="C136" s="14"/>
      <c r="D136" s="14"/>
      <c r="E136" s="14"/>
      <c r="F136" s="13"/>
      <c r="G136" s="13"/>
      <c r="H136" s="13"/>
      <c r="I136" s="13"/>
      <c r="J136" s="1"/>
      <c r="K136" s="1"/>
    </row>
    <row r="137" spans="1:11" ht="12.75">
      <c r="A137" s="12"/>
      <c r="B137" s="13"/>
      <c r="C137" s="14"/>
      <c r="D137" s="14"/>
      <c r="E137" s="14"/>
      <c r="F137" s="13"/>
      <c r="G137" s="13"/>
      <c r="H137" s="13"/>
      <c r="I137" s="13"/>
      <c r="J137" s="1"/>
      <c r="K137" s="1"/>
    </row>
    <row r="138" spans="1:11" ht="12.75">
      <c r="A138" s="12"/>
      <c r="B138" s="13"/>
      <c r="C138" s="14"/>
      <c r="D138" s="14"/>
      <c r="E138" s="14"/>
      <c r="F138" s="13"/>
      <c r="G138" s="13"/>
      <c r="H138" s="13"/>
      <c r="I138" s="13"/>
      <c r="J138" s="1"/>
      <c r="K138" s="1"/>
    </row>
    <row r="139" spans="1:11" ht="12.75">
      <c r="A139" s="12"/>
      <c r="B139" s="13"/>
      <c r="C139" s="14"/>
      <c r="D139" s="14"/>
      <c r="E139" s="14"/>
      <c r="F139" s="13"/>
      <c r="G139" s="13"/>
      <c r="H139" s="13"/>
      <c r="I139" s="13"/>
      <c r="J139" s="1"/>
      <c r="K139" s="1"/>
    </row>
    <row r="140" spans="1:11" ht="12.75">
      <c r="A140" s="12"/>
      <c r="B140" s="13"/>
      <c r="C140" s="14"/>
      <c r="D140" s="14"/>
      <c r="E140" s="14"/>
      <c r="F140" s="13"/>
      <c r="G140" s="13"/>
      <c r="H140" s="13"/>
      <c r="I140" s="13"/>
      <c r="J140" s="1"/>
      <c r="K140" s="1"/>
    </row>
    <row r="141" spans="1:11" ht="12.75">
      <c r="A141" s="12"/>
      <c r="B141" s="13"/>
      <c r="C141" s="14"/>
      <c r="D141" s="14"/>
      <c r="E141" s="14"/>
      <c r="F141" s="13"/>
      <c r="G141" s="13"/>
      <c r="H141" s="13"/>
      <c r="I141" s="13"/>
      <c r="J141" s="1"/>
      <c r="K141" s="1"/>
    </row>
    <row r="142" spans="1:11" ht="12.75">
      <c r="A142" s="12"/>
      <c r="B142" s="13"/>
      <c r="C142" s="14"/>
      <c r="D142" s="14"/>
      <c r="E142" s="14"/>
      <c r="F142" s="13"/>
      <c r="G142" s="13"/>
      <c r="H142" s="13"/>
      <c r="I142" s="13"/>
      <c r="J142" s="1"/>
      <c r="K142" s="1"/>
    </row>
    <row r="143" spans="1:11" ht="12.75">
      <c r="A143" s="12"/>
      <c r="B143" s="13"/>
      <c r="C143" s="14"/>
      <c r="D143" s="14"/>
      <c r="E143" s="14"/>
      <c r="F143" s="13"/>
      <c r="G143" s="13"/>
      <c r="H143" s="13"/>
      <c r="I143" s="13"/>
      <c r="J143" s="1"/>
      <c r="K143" s="1"/>
    </row>
    <row r="144" spans="1:11" ht="12.75">
      <c r="A144" s="12"/>
      <c r="B144" s="13"/>
      <c r="C144" s="14"/>
      <c r="D144" s="14"/>
      <c r="E144" s="14"/>
      <c r="F144" s="13"/>
      <c r="G144" s="13"/>
      <c r="H144" s="13"/>
      <c r="I144" s="13"/>
      <c r="J144" s="1"/>
      <c r="K144" s="1"/>
    </row>
    <row r="145" spans="1:11" ht="12.75">
      <c r="A145" s="12"/>
      <c r="B145" s="13"/>
      <c r="C145" s="14"/>
      <c r="D145" s="14"/>
      <c r="E145" s="14"/>
      <c r="F145" s="13"/>
      <c r="G145" s="13"/>
      <c r="H145" s="13"/>
      <c r="I145" s="13"/>
      <c r="J145" s="1"/>
      <c r="K145" s="1"/>
    </row>
    <row r="146" spans="1:11" ht="12.75">
      <c r="A146" s="12"/>
      <c r="B146" s="13"/>
      <c r="C146" s="14"/>
      <c r="D146" s="14"/>
      <c r="E146" s="14"/>
      <c r="F146" s="13"/>
      <c r="G146" s="13"/>
      <c r="H146" s="13"/>
      <c r="I146" s="13"/>
      <c r="J146" s="1"/>
      <c r="K146" s="1"/>
    </row>
    <row r="147" spans="1:11" ht="12.75">
      <c r="A147" s="12"/>
      <c r="B147" s="13"/>
      <c r="C147" s="14"/>
      <c r="D147" s="14"/>
      <c r="E147" s="14"/>
      <c r="F147" s="13"/>
      <c r="G147" s="13"/>
      <c r="H147" s="13"/>
      <c r="I147" s="13"/>
      <c r="J147" s="1"/>
      <c r="K147" s="1"/>
    </row>
    <row r="148" spans="1:11" ht="12.75">
      <c r="A148" s="12"/>
      <c r="B148" s="13"/>
      <c r="C148" s="14"/>
      <c r="D148" s="14"/>
      <c r="E148" s="14"/>
      <c r="F148" s="13"/>
      <c r="G148" s="13"/>
      <c r="H148" s="13"/>
      <c r="I148" s="13"/>
      <c r="J148" s="1"/>
      <c r="K148" s="1"/>
    </row>
    <row r="149" spans="1:11" ht="12.75">
      <c r="A149" s="12"/>
      <c r="B149" s="13"/>
      <c r="C149" s="14"/>
      <c r="D149" s="14"/>
      <c r="E149" s="14"/>
      <c r="F149" s="13"/>
      <c r="G149" s="13"/>
      <c r="H149" s="13"/>
      <c r="I149" s="13"/>
      <c r="J149" s="1"/>
      <c r="K149" s="1"/>
    </row>
    <row r="150" spans="1:11" ht="12.75">
      <c r="A150" s="12"/>
      <c r="B150" s="13"/>
      <c r="C150" s="14"/>
      <c r="D150" s="14"/>
      <c r="E150" s="14"/>
      <c r="F150" s="13"/>
      <c r="G150" s="13"/>
      <c r="H150" s="13"/>
      <c r="I150" s="13"/>
      <c r="J150" s="1"/>
      <c r="K150" s="1"/>
    </row>
    <row r="151" spans="1:11" ht="12.75">
      <c r="A151" s="12"/>
      <c r="B151" s="13"/>
      <c r="C151" s="14"/>
      <c r="D151" s="14"/>
      <c r="E151" s="14"/>
      <c r="F151" s="13"/>
      <c r="G151" s="13"/>
      <c r="H151" s="13"/>
      <c r="I151" s="13"/>
      <c r="J151" s="1"/>
      <c r="K151" s="1"/>
    </row>
    <row r="152" spans="1:11" ht="12.75">
      <c r="A152" s="12"/>
      <c r="B152" s="13"/>
      <c r="C152" s="14"/>
      <c r="D152" s="14"/>
      <c r="E152" s="14"/>
      <c r="F152" s="13"/>
      <c r="G152" s="13"/>
      <c r="H152" s="13"/>
      <c r="I152" s="13"/>
      <c r="J152" s="1"/>
      <c r="K152" s="1"/>
    </row>
    <row r="153" spans="1:11" ht="12.75">
      <c r="A153" s="12"/>
      <c r="B153" s="13"/>
      <c r="C153" s="14"/>
      <c r="D153" s="14"/>
      <c r="E153" s="14"/>
      <c r="F153" s="13"/>
      <c r="G153" s="13"/>
      <c r="H153" s="13"/>
      <c r="I153" s="13"/>
      <c r="J153" s="1"/>
      <c r="K153" s="1"/>
    </row>
    <row r="154" spans="1:11" ht="12.75">
      <c r="A154" s="12"/>
      <c r="B154" s="13"/>
      <c r="C154" s="14"/>
      <c r="D154" s="14"/>
      <c r="E154" s="14"/>
      <c r="F154" s="13"/>
      <c r="G154" s="13"/>
      <c r="H154" s="13"/>
      <c r="I154" s="13"/>
      <c r="J154" s="1"/>
      <c r="K154" s="1"/>
    </row>
    <row r="155" spans="1:11" ht="12.75">
      <c r="A155" s="12"/>
      <c r="B155" s="13"/>
      <c r="C155" s="14"/>
      <c r="D155" s="14"/>
      <c r="E155" s="14"/>
      <c r="F155" s="13"/>
      <c r="G155" s="13"/>
      <c r="H155" s="13"/>
      <c r="I155" s="13"/>
      <c r="J155" s="1"/>
      <c r="K155" s="1"/>
    </row>
    <row r="156" spans="1:11" ht="12.75">
      <c r="A156" s="12"/>
      <c r="B156" s="13"/>
      <c r="C156" s="14"/>
      <c r="D156" s="14"/>
      <c r="E156" s="14"/>
      <c r="F156" s="13"/>
      <c r="G156" s="13"/>
      <c r="H156" s="13"/>
      <c r="I156" s="13"/>
      <c r="J156" s="1"/>
      <c r="K156" s="1"/>
    </row>
    <row r="157" spans="1:11" ht="12.75">
      <c r="A157" s="12"/>
      <c r="B157" s="13"/>
      <c r="C157" s="14"/>
      <c r="D157" s="14"/>
      <c r="E157" s="14"/>
      <c r="F157" s="13"/>
      <c r="G157" s="13"/>
      <c r="H157" s="13"/>
      <c r="I157" s="13"/>
      <c r="J157" s="1"/>
      <c r="K157" s="1"/>
    </row>
    <row r="158" spans="1:11" ht="12.75">
      <c r="A158" s="12"/>
      <c r="B158" s="13"/>
      <c r="C158" s="14"/>
      <c r="D158" s="14"/>
      <c r="E158" s="14"/>
      <c r="F158" s="13"/>
      <c r="G158" s="13"/>
      <c r="H158" s="13"/>
      <c r="I158" s="13"/>
      <c r="J158" s="1"/>
      <c r="K158" s="1"/>
    </row>
    <row r="159" spans="1:11" ht="12.75">
      <c r="A159" s="12"/>
      <c r="B159" s="13"/>
      <c r="C159" s="14"/>
      <c r="D159" s="14"/>
      <c r="E159" s="14"/>
      <c r="F159" s="13"/>
      <c r="G159" s="13"/>
      <c r="H159" s="13"/>
      <c r="I159" s="13"/>
      <c r="J159" s="1"/>
      <c r="K159" s="1"/>
    </row>
    <row r="160" spans="1:11" ht="12.75">
      <c r="A160" s="12"/>
      <c r="B160" s="13"/>
      <c r="C160" s="14"/>
      <c r="D160" s="14"/>
      <c r="E160" s="14"/>
      <c r="F160" s="13"/>
      <c r="G160" s="13"/>
      <c r="H160" s="13"/>
      <c r="I160" s="13"/>
      <c r="J160" s="1"/>
      <c r="K160" s="1"/>
    </row>
    <row r="161" spans="1:11" ht="12.75">
      <c r="A161" s="12"/>
      <c r="B161" s="13"/>
      <c r="C161" s="14"/>
      <c r="D161" s="14"/>
      <c r="E161" s="14"/>
      <c r="F161" s="13"/>
      <c r="G161" s="13"/>
      <c r="H161" s="13"/>
      <c r="I161" s="13"/>
      <c r="J161" s="1"/>
      <c r="K161" s="1"/>
    </row>
    <row r="162" spans="1:11" ht="12.75">
      <c r="A162" s="12"/>
      <c r="B162" s="13"/>
      <c r="C162" s="14"/>
      <c r="D162" s="14"/>
      <c r="E162" s="14"/>
      <c r="F162" s="13"/>
      <c r="G162" s="13"/>
      <c r="H162" s="13"/>
      <c r="I162" s="13"/>
      <c r="J162" s="1"/>
      <c r="K162" s="1"/>
    </row>
    <row r="163" spans="1:11" ht="12.75">
      <c r="A163" s="12"/>
      <c r="B163" s="13"/>
      <c r="C163" s="14"/>
      <c r="D163" s="14"/>
      <c r="E163" s="14"/>
      <c r="F163" s="13"/>
      <c r="G163" s="13"/>
      <c r="H163" s="13"/>
      <c r="I163" s="13"/>
      <c r="J163" s="1"/>
      <c r="K163" s="1"/>
    </row>
    <row r="164" spans="1:11" ht="12.75">
      <c r="A164" s="12"/>
      <c r="B164" s="13"/>
      <c r="C164" s="14"/>
      <c r="D164" s="14"/>
      <c r="E164" s="14"/>
      <c r="F164" s="13"/>
      <c r="G164" s="13"/>
      <c r="H164" s="13"/>
      <c r="I164" s="13"/>
      <c r="J164" s="1"/>
      <c r="K164" s="1"/>
    </row>
    <row r="165" spans="1:11" ht="12.75">
      <c r="A165" s="12"/>
      <c r="B165" s="13"/>
      <c r="C165" s="14"/>
      <c r="D165" s="14"/>
      <c r="E165" s="14"/>
      <c r="F165" s="13"/>
      <c r="G165" s="13"/>
      <c r="H165" s="13"/>
      <c r="I165" s="13"/>
      <c r="J165" s="1"/>
      <c r="K165" s="1"/>
    </row>
    <row r="166" spans="1:11" ht="12.75">
      <c r="A166" s="12"/>
      <c r="B166" s="13"/>
      <c r="C166" s="14"/>
      <c r="D166" s="14"/>
      <c r="E166" s="14"/>
      <c r="F166" s="13"/>
      <c r="G166" s="13"/>
      <c r="H166" s="13"/>
      <c r="I166" s="13"/>
      <c r="J166" s="1"/>
      <c r="K166" s="1"/>
    </row>
    <row r="167" spans="1:11" ht="12.75">
      <c r="A167" s="12"/>
      <c r="B167" s="13"/>
      <c r="C167" s="14"/>
      <c r="D167" s="14"/>
      <c r="E167" s="14"/>
      <c r="F167" s="13"/>
      <c r="G167" s="13"/>
      <c r="H167" s="13"/>
      <c r="I167" s="13"/>
      <c r="J167" s="1"/>
      <c r="K167" s="1"/>
    </row>
    <row r="168" spans="1:11" ht="12.75">
      <c r="A168" s="13"/>
      <c r="B168" s="13"/>
      <c r="C168" s="14"/>
      <c r="D168" s="14"/>
      <c r="E168" s="14"/>
      <c r="F168" s="13"/>
      <c r="G168" s="13"/>
      <c r="H168" s="13"/>
      <c r="I168" s="13"/>
      <c r="J168" s="1"/>
      <c r="K168" s="1"/>
    </row>
    <row r="169" spans="1:11" ht="12.75">
      <c r="A169" s="13"/>
      <c r="B169" s="13"/>
      <c r="C169" s="14"/>
      <c r="D169" s="14"/>
      <c r="E169" s="14"/>
      <c r="F169" s="13"/>
      <c r="G169" s="13"/>
      <c r="H169" s="13"/>
      <c r="I169" s="13"/>
      <c r="J169" s="1"/>
      <c r="K169" s="1"/>
    </row>
    <row r="170" spans="1:11" ht="12.75">
      <c r="A170" s="13"/>
      <c r="B170" s="13"/>
      <c r="C170" s="14"/>
      <c r="D170" s="14"/>
      <c r="E170" s="14"/>
      <c r="F170" s="13"/>
      <c r="G170" s="13"/>
      <c r="H170" s="13"/>
      <c r="I170" s="13"/>
      <c r="J170" s="1"/>
      <c r="K170" s="1"/>
    </row>
    <row r="171" spans="1:11" ht="12.75">
      <c r="A171" s="13"/>
      <c r="B171" s="13"/>
      <c r="C171" s="14"/>
      <c r="D171" s="14"/>
      <c r="E171" s="14"/>
      <c r="F171" s="13"/>
      <c r="G171" s="13"/>
      <c r="H171" s="13"/>
      <c r="I171" s="13"/>
      <c r="J171" s="1"/>
      <c r="K171" s="1"/>
    </row>
    <row r="172" spans="1:11" ht="12.75">
      <c r="A172" s="13"/>
      <c r="B172" s="13"/>
      <c r="C172" s="14"/>
      <c r="D172" s="14"/>
      <c r="E172" s="14"/>
      <c r="F172" s="13"/>
      <c r="G172" s="13"/>
      <c r="H172" s="13"/>
      <c r="I172" s="13"/>
      <c r="J172" s="1"/>
      <c r="K172" s="1"/>
    </row>
    <row r="173" spans="1:11" ht="12.75">
      <c r="A173" s="13"/>
      <c r="B173" s="13"/>
      <c r="C173" s="14"/>
      <c r="D173" s="14"/>
      <c r="E173" s="14"/>
      <c r="F173" s="13"/>
      <c r="G173" s="13"/>
      <c r="H173" s="13"/>
      <c r="I173" s="13"/>
      <c r="J173" s="1"/>
      <c r="K173" s="1"/>
    </row>
    <row r="174" spans="1:11" ht="12.75">
      <c r="A174" s="13"/>
      <c r="B174" s="13"/>
      <c r="C174" s="14"/>
      <c r="D174" s="14"/>
      <c r="E174" s="14"/>
      <c r="F174" s="13"/>
      <c r="G174" s="13"/>
      <c r="H174" s="13"/>
      <c r="I174" s="13"/>
      <c r="J174" s="1"/>
      <c r="K174" s="1"/>
    </row>
    <row r="175" spans="1:11" ht="12.75">
      <c r="A175" s="13"/>
      <c r="B175" s="13"/>
      <c r="C175" s="14"/>
      <c r="D175" s="14"/>
      <c r="E175" s="14"/>
      <c r="F175" s="13"/>
      <c r="G175" s="13"/>
      <c r="H175" s="13"/>
      <c r="I175" s="13"/>
      <c r="J175" s="1"/>
      <c r="K175" s="1"/>
    </row>
    <row r="176" spans="1:11" ht="12.75">
      <c r="A176" s="13"/>
      <c r="B176" s="13"/>
      <c r="C176" s="14"/>
      <c r="D176" s="14"/>
      <c r="E176" s="14"/>
      <c r="F176" s="13"/>
      <c r="G176" s="13"/>
      <c r="H176" s="13"/>
      <c r="I176" s="13"/>
      <c r="J176" s="1"/>
      <c r="K176" s="1"/>
    </row>
    <row r="177" spans="1:11" ht="12.75">
      <c r="A177" s="13"/>
      <c r="B177" s="13"/>
      <c r="C177" s="14"/>
      <c r="D177" s="14"/>
      <c r="E177" s="14"/>
      <c r="F177" s="13"/>
      <c r="G177" s="13"/>
      <c r="H177" s="13"/>
      <c r="I177" s="13"/>
      <c r="J177" s="1"/>
      <c r="K177" s="1"/>
    </row>
    <row r="178" spans="1:11" ht="12.75">
      <c r="A178" s="13"/>
      <c r="B178" s="13"/>
      <c r="C178" s="14"/>
      <c r="D178" s="14"/>
      <c r="E178" s="14"/>
      <c r="F178" s="13"/>
      <c r="G178" s="13"/>
      <c r="H178" s="13"/>
      <c r="I178" s="13"/>
      <c r="J178" s="1"/>
      <c r="K178" s="1"/>
    </row>
    <row r="179" spans="1:11" ht="12.75">
      <c r="A179" s="13"/>
      <c r="B179" s="13"/>
      <c r="C179" s="14"/>
      <c r="D179" s="14"/>
      <c r="E179" s="14"/>
      <c r="F179" s="13"/>
      <c r="G179" s="13"/>
      <c r="H179" s="13"/>
      <c r="I179" s="13"/>
      <c r="J179" s="1"/>
      <c r="K179" s="1"/>
    </row>
    <row r="180" spans="1:11" ht="12.75">
      <c r="A180" s="13"/>
      <c r="B180" s="13"/>
      <c r="C180" s="14"/>
      <c r="D180" s="14"/>
      <c r="E180" s="14"/>
      <c r="F180" s="13"/>
      <c r="G180" s="13"/>
      <c r="H180" s="13"/>
      <c r="I180" s="13"/>
      <c r="J180" s="1"/>
      <c r="K180" s="1"/>
    </row>
    <row r="181" spans="1:11" ht="12.75">
      <c r="A181" s="13"/>
      <c r="B181" s="13"/>
      <c r="C181" s="14"/>
      <c r="D181" s="14"/>
      <c r="E181" s="14"/>
      <c r="F181" s="13"/>
      <c r="G181" s="13"/>
      <c r="H181" s="13"/>
      <c r="I181" s="13"/>
      <c r="J181" s="1"/>
      <c r="K181" s="1"/>
    </row>
    <row r="182" spans="1:11" ht="12.75">
      <c r="A182" s="13"/>
      <c r="B182" s="13"/>
      <c r="C182" s="14"/>
      <c r="D182" s="14"/>
      <c r="E182" s="14"/>
      <c r="F182" s="13"/>
      <c r="G182" s="13"/>
      <c r="H182" s="13"/>
      <c r="I182" s="13"/>
      <c r="J182" s="1"/>
      <c r="K182" s="1"/>
    </row>
    <row r="183" spans="1:11" ht="12.75">
      <c r="A183" s="13"/>
      <c r="B183" s="13"/>
      <c r="C183" s="14"/>
      <c r="D183" s="14"/>
      <c r="E183" s="14"/>
      <c r="F183" s="13"/>
      <c r="G183" s="13"/>
      <c r="H183" s="13"/>
      <c r="I183" s="13"/>
      <c r="J183" s="1"/>
      <c r="K183" s="1"/>
    </row>
    <row r="184" spans="1:11" ht="12.75">
      <c r="A184" s="13"/>
      <c r="B184" s="13"/>
      <c r="C184" s="14"/>
      <c r="D184" s="14"/>
      <c r="E184" s="14"/>
      <c r="F184" s="13"/>
      <c r="G184" s="13"/>
      <c r="H184" s="13"/>
      <c r="I184" s="13"/>
      <c r="J184" s="1"/>
      <c r="K184" s="1"/>
    </row>
    <row r="185" spans="1:11" ht="12.75">
      <c r="A185" s="13"/>
      <c r="B185" s="13"/>
      <c r="C185" s="14"/>
      <c r="D185" s="14"/>
      <c r="E185" s="14"/>
      <c r="F185" s="13"/>
      <c r="G185" s="13"/>
      <c r="H185" s="13"/>
      <c r="I185" s="13"/>
      <c r="J185" s="1"/>
      <c r="K185" s="1"/>
    </row>
    <row r="186" spans="1:11" ht="12.75">
      <c r="A186" s="13"/>
      <c r="B186" s="13"/>
      <c r="C186" s="14"/>
      <c r="D186" s="14"/>
      <c r="E186" s="14"/>
      <c r="F186" s="13"/>
      <c r="G186" s="13"/>
      <c r="H186" s="13"/>
      <c r="I186" s="13"/>
      <c r="J186" s="1"/>
      <c r="K186" s="1"/>
    </row>
    <row r="187" spans="1:11" ht="12.75">
      <c r="A187" s="13"/>
      <c r="B187" s="13"/>
      <c r="C187" s="14"/>
      <c r="D187" s="14"/>
      <c r="E187" s="14"/>
      <c r="F187" s="13"/>
      <c r="G187" s="13"/>
      <c r="H187" s="13"/>
      <c r="I187" s="13"/>
      <c r="J187" s="1"/>
      <c r="K187" s="1"/>
    </row>
    <row r="188" spans="1:11" ht="12.75">
      <c r="A188" s="13"/>
      <c r="B188" s="13"/>
      <c r="C188" s="14"/>
      <c r="D188" s="14"/>
      <c r="E188" s="14"/>
      <c r="F188" s="13"/>
      <c r="G188" s="13"/>
      <c r="H188" s="13"/>
      <c r="I188" s="13"/>
      <c r="J188" s="1"/>
      <c r="K188" s="1"/>
    </row>
    <row r="189" spans="1:11" ht="12.75">
      <c r="A189" s="13"/>
      <c r="B189" s="13"/>
      <c r="C189" s="14"/>
      <c r="D189" s="14"/>
      <c r="E189" s="14"/>
      <c r="F189" s="13"/>
      <c r="G189" s="13"/>
      <c r="H189" s="13"/>
      <c r="I189" s="13"/>
      <c r="J189" s="1"/>
      <c r="K189" s="1"/>
    </row>
    <row r="190" spans="1:11" ht="12.75">
      <c r="A190" s="13"/>
      <c r="B190" s="13"/>
      <c r="C190" s="14"/>
      <c r="D190" s="14"/>
      <c r="E190" s="14"/>
      <c r="F190" s="13"/>
      <c r="G190" s="13"/>
      <c r="H190" s="13"/>
      <c r="I190" s="13"/>
      <c r="J190" s="1"/>
      <c r="K190" s="1"/>
    </row>
    <row r="191" spans="1:11" ht="12.75">
      <c r="A191" s="13"/>
      <c r="B191" s="13"/>
      <c r="C191" s="14"/>
      <c r="D191" s="14"/>
      <c r="E191" s="14"/>
      <c r="F191" s="13"/>
      <c r="G191" s="13"/>
      <c r="H191" s="13"/>
      <c r="I191" s="13"/>
      <c r="J191" s="1"/>
      <c r="K191" s="1"/>
    </row>
    <row r="192" spans="1:11" ht="12.75">
      <c r="A192" s="13"/>
      <c r="B192" s="13"/>
      <c r="C192" s="14"/>
      <c r="D192" s="14"/>
      <c r="E192" s="14"/>
      <c r="F192" s="13"/>
      <c r="G192" s="13"/>
      <c r="H192" s="13"/>
      <c r="I192" s="13"/>
      <c r="J192" s="1"/>
      <c r="K192" s="1"/>
    </row>
    <row r="193" spans="1:11" ht="12.75">
      <c r="A193" s="13"/>
      <c r="B193" s="13"/>
      <c r="C193" s="14"/>
      <c r="D193" s="14"/>
      <c r="E193" s="14"/>
      <c r="F193" s="13"/>
      <c r="G193" s="13"/>
      <c r="H193" s="13"/>
      <c r="I193" s="13"/>
      <c r="J193" s="1"/>
      <c r="K193" s="1"/>
    </row>
    <row r="194" spans="1:11" ht="12.75">
      <c r="A194" s="13"/>
      <c r="B194" s="13"/>
      <c r="C194" s="14"/>
      <c r="D194" s="14"/>
      <c r="E194" s="14"/>
      <c r="F194" s="13"/>
      <c r="G194" s="13"/>
      <c r="H194" s="13"/>
      <c r="I194" s="13"/>
      <c r="J194" s="1"/>
      <c r="K194" s="1"/>
    </row>
    <row r="195" spans="1:11" ht="12.75">
      <c r="A195" s="13"/>
      <c r="B195" s="13"/>
      <c r="C195" s="14"/>
      <c r="D195" s="14"/>
      <c r="E195" s="14"/>
      <c r="F195" s="13"/>
      <c r="G195" s="13"/>
      <c r="H195" s="13"/>
      <c r="I195" s="13"/>
      <c r="J195" s="1"/>
      <c r="K195" s="1"/>
    </row>
    <row r="196" spans="1:11" ht="12.75">
      <c r="A196" s="13"/>
      <c r="B196" s="13"/>
      <c r="C196" s="14"/>
      <c r="D196" s="14"/>
      <c r="E196" s="14"/>
      <c r="F196" s="13"/>
      <c r="G196" s="13"/>
      <c r="H196" s="13"/>
      <c r="I196" s="13"/>
      <c r="J196" s="1"/>
      <c r="K196" s="1"/>
    </row>
    <row r="197" spans="1:11" ht="12.75">
      <c r="A197" s="13"/>
      <c r="B197" s="13"/>
      <c r="C197" s="14"/>
      <c r="D197" s="14"/>
      <c r="E197" s="14"/>
      <c r="F197" s="13"/>
      <c r="G197" s="13"/>
      <c r="H197" s="13"/>
      <c r="I197" s="13"/>
      <c r="J197" s="1"/>
      <c r="K197" s="1"/>
    </row>
    <row r="198" spans="1:11" ht="12.75">
      <c r="A198" s="13"/>
      <c r="B198" s="13"/>
      <c r="C198" s="14"/>
      <c r="D198" s="14"/>
      <c r="E198" s="14"/>
      <c r="F198" s="13"/>
      <c r="G198" s="13"/>
      <c r="H198" s="13"/>
      <c r="I198" s="13"/>
      <c r="J198" s="1"/>
      <c r="K198" s="1"/>
    </row>
    <row r="199" spans="1:11" ht="12.75">
      <c r="A199" s="13"/>
      <c r="B199" s="13"/>
      <c r="C199" s="14"/>
      <c r="D199" s="14"/>
      <c r="E199" s="14"/>
      <c r="F199" s="13"/>
      <c r="G199" s="13"/>
      <c r="H199" s="13"/>
      <c r="I199" s="13"/>
      <c r="J199" s="1"/>
      <c r="K199" s="1"/>
    </row>
    <row r="200" spans="1:11" ht="12.75">
      <c r="A200" s="13"/>
      <c r="B200" s="13"/>
      <c r="C200" s="14"/>
      <c r="D200" s="14"/>
      <c r="E200" s="14"/>
      <c r="F200" s="13"/>
      <c r="G200" s="13"/>
      <c r="H200" s="13"/>
      <c r="I200" s="13"/>
      <c r="J200" s="1"/>
      <c r="K200" s="1"/>
    </row>
    <row r="201" spans="1:11" ht="12.75">
      <c r="A201" s="13"/>
      <c r="B201" s="13"/>
      <c r="C201" s="14"/>
      <c r="D201" s="14"/>
      <c r="E201" s="14"/>
      <c r="F201" s="13"/>
      <c r="G201" s="13"/>
      <c r="H201" s="13"/>
      <c r="I201" s="13"/>
      <c r="J201" s="1"/>
      <c r="K201" s="1"/>
    </row>
    <row r="202" spans="1:11" ht="12.75">
      <c r="A202" s="13"/>
      <c r="B202" s="13"/>
      <c r="C202" s="14"/>
      <c r="D202" s="14"/>
      <c r="E202" s="14"/>
      <c r="F202" s="13"/>
      <c r="G202" s="13"/>
      <c r="H202" s="13"/>
      <c r="I202" s="13"/>
      <c r="J202" s="1"/>
      <c r="K202" s="1"/>
    </row>
    <row r="203" spans="1:11" ht="12.75">
      <c r="A203" s="13"/>
      <c r="B203" s="13"/>
      <c r="C203" s="14"/>
      <c r="D203" s="14"/>
      <c r="E203" s="14"/>
      <c r="F203" s="13"/>
      <c r="G203" s="13"/>
      <c r="H203" s="13"/>
      <c r="I203" s="13"/>
      <c r="J203" s="1"/>
      <c r="K203" s="1"/>
    </row>
    <row r="204" spans="1:11" ht="12.75">
      <c r="A204" s="13"/>
      <c r="B204" s="13"/>
      <c r="C204" s="14"/>
      <c r="D204" s="14"/>
      <c r="E204" s="14"/>
      <c r="F204" s="13"/>
      <c r="G204" s="13"/>
      <c r="H204" s="13"/>
      <c r="I204" s="13"/>
      <c r="J204" s="1"/>
      <c r="K204" s="1"/>
    </row>
    <row r="205" spans="1:11" ht="12.75">
      <c r="A205" s="13"/>
      <c r="B205" s="13"/>
      <c r="C205" s="14"/>
      <c r="D205" s="14"/>
      <c r="E205" s="14"/>
      <c r="F205" s="13"/>
      <c r="G205" s="13"/>
      <c r="H205" s="13"/>
      <c r="I205" s="13"/>
      <c r="J205" s="1"/>
      <c r="K205" s="1"/>
    </row>
    <row r="206" spans="1:11" ht="12.75">
      <c r="A206" s="13"/>
      <c r="B206" s="13"/>
      <c r="C206" s="14"/>
      <c r="D206" s="14"/>
      <c r="E206" s="14"/>
      <c r="F206" s="13"/>
      <c r="G206" s="13"/>
      <c r="H206" s="13"/>
      <c r="I206" s="13"/>
      <c r="J206" s="1"/>
      <c r="K206" s="1"/>
    </row>
    <row r="207" spans="1:11" ht="12.75">
      <c r="A207" s="13"/>
      <c r="B207" s="13"/>
      <c r="C207" s="14"/>
      <c r="D207" s="14"/>
      <c r="E207" s="14"/>
      <c r="F207" s="13"/>
      <c r="G207" s="13"/>
      <c r="H207" s="13"/>
      <c r="I207" s="13"/>
      <c r="J207" s="1"/>
      <c r="K207" s="1"/>
    </row>
    <row r="208" spans="1:11" ht="12.75">
      <c r="A208" s="13"/>
      <c r="B208" s="13"/>
      <c r="C208" s="14"/>
      <c r="D208" s="14"/>
      <c r="E208" s="14"/>
      <c r="F208" s="13"/>
      <c r="G208" s="13"/>
      <c r="H208" s="13"/>
      <c r="I208" s="13"/>
      <c r="J208" s="1"/>
      <c r="K208" s="1"/>
    </row>
    <row r="209" spans="1:11" ht="12.75">
      <c r="A209" s="13"/>
      <c r="B209" s="13"/>
      <c r="C209" s="14"/>
      <c r="D209" s="14"/>
      <c r="E209" s="14"/>
      <c r="F209" s="13"/>
      <c r="G209" s="13"/>
      <c r="H209" s="13"/>
      <c r="I209" s="13"/>
      <c r="J209" s="1"/>
      <c r="K209" s="1"/>
    </row>
    <row r="210" spans="1:11" ht="12.75">
      <c r="A210" s="13"/>
      <c r="B210" s="13"/>
      <c r="C210" s="14"/>
      <c r="D210" s="14"/>
      <c r="E210" s="14"/>
      <c r="F210" s="13"/>
      <c r="G210" s="13"/>
      <c r="H210" s="13"/>
      <c r="I210" s="13"/>
      <c r="J210" s="1"/>
      <c r="K210" s="1"/>
    </row>
    <row r="211" spans="1:11" ht="12.75">
      <c r="A211" s="13"/>
      <c r="B211" s="13"/>
      <c r="C211" s="14"/>
      <c r="D211" s="14"/>
      <c r="E211" s="14"/>
      <c r="F211" s="13"/>
      <c r="G211" s="13"/>
      <c r="H211" s="13"/>
      <c r="I211" s="13"/>
      <c r="J211" s="1"/>
      <c r="K211" s="1"/>
    </row>
    <row r="212" spans="1:11" ht="12.75">
      <c r="A212" s="13"/>
      <c r="B212" s="13"/>
      <c r="C212" s="14"/>
      <c r="D212" s="14"/>
      <c r="E212" s="14"/>
      <c r="F212" s="13"/>
      <c r="G212" s="13"/>
      <c r="H212" s="13"/>
      <c r="I212" s="13"/>
      <c r="J212" s="1"/>
      <c r="K212" s="1"/>
    </row>
    <row r="213" spans="1:11" ht="12.75">
      <c r="A213" s="13"/>
      <c r="B213" s="13"/>
      <c r="C213" s="14"/>
      <c r="D213" s="14"/>
      <c r="E213" s="14"/>
      <c r="F213" s="13"/>
      <c r="G213" s="13"/>
      <c r="H213" s="13"/>
      <c r="I213" s="13"/>
      <c r="J213" s="1"/>
      <c r="K213" s="1"/>
    </row>
    <row r="214" spans="1:11" ht="12.75">
      <c r="A214" s="13"/>
      <c r="B214" s="13"/>
      <c r="C214" s="14"/>
      <c r="D214" s="14"/>
      <c r="E214" s="14"/>
      <c r="F214" s="13"/>
      <c r="G214" s="13"/>
      <c r="H214" s="13"/>
      <c r="I214" s="13"/>
      <c r="J214" s="1"/>
      <c r="K214" s="1"/>
    </row>
    <row r="215" spans="1:11" ht="12.75">
      <c r="A215" s="13"/>
      <c r="B215" s="13"/>
      <c r="C215" s="13"/>
      <c r="D215" s="13"/>
      <c r="E215" s="13"/>
      <c r="F215" s="13"/>
      <c r="G215" s="13"/>
      <c r="H215" s="13"/>
      <c r="I215" s="13"/>
      <c r="J215" s="1"/>
      <c r="K215" s="1"/>
    </row>
    <row r="216" spans="1:11" ht="12.75">
      <c r="A216" s="13"/>
      <c r="B216" s="13"/>
      <c r="C216" s="13"/>
      <c r="D216" s="13"/>
      <c r="E216" s="13"/>
      <c r="F216" s="13"/>
      <c r="G216" s="13"/>
      <c r="H216" s="13"/>
      <c r="I216" s="13"/>
      <c r="J216" s="1"/>
      <c r="K216" s="1"/>
    </row>
    <row r="217" spans="1:9" ht="12.75">
      <c r="A217" s="15"/>
      <c r="B217" s="15"/>
      <c r="C217" s="15"/>
      <c r="D217" s="15"/>
      <c r="E217" s="15"/>
      <c r="F217" s="15"/>
      <c r="G217" s="15"/>
      <c r="H217" s="15"/>
      <c r="I217" s="15"/>
    </row>
    <row r="218" spans="1:9" ht="12.75">
      <c r="A218" s="15"/>
      <c r="B218" s="15"/>
      <c r="C218" s="15"/>
      <c r="D218" s="15"/>
      <c r="E218" s="15"/>
      <c r="F218" s="15"/>
      <c r="G218" s="15"/>
      <c r="H218" s="15"/>
      <c r="I218" s="15"/>
    </row>
    <row r="219" spans="1:9" ht="12.75">
      <c r="A219" s="15"/>
      <c r="B219" s="15"/>
      <c r="C219" s="15"/>
      <c r="D219" s="15"/>
      <c r="E219" s="15"/>
      <c r="F219" s="15"/>
      <c r="G219" s="15"/>
      <c r="H219" s="15"/>
      <c r="I219" s="15"/>
    </row>
    <row r="220" spans="1:9" ht="12.75">
      <c r="A220" s="15"/>
      <c r="B220" s="15"/>
      <c r="C220" s="15"/>
      <c r="D220" s="15"/>
      <c r="E220" s="15"/>
      <c r="F220" s="15"/>
      <c r="G220" s="15"/>
      <c r="H220" s="15"/>
      <c r="I220" s="15"/>
    </row>
    <row r="221" spans="1:9" ht="12.75">
      <c r="A221" s="15"/>
      <c r="B221" s="15"/>
      <c r="C221" s="15"/>
      <c r="D221" s="15"/>
      <c r="E221" s="15"/>
      <c r="F221" s="15"/>
      <c r="G221" s="15"/>
      <c r="H221" s="15"/>
      <c r="I221" s="15"/>
    </row>
    <row r="222" spans="1:9" ht="12.75">
      <c r="A222" s="15"/>
      <c r="B222" s="15"/>
      <c r="C222" s="15"/>
      <c r="D222" s="15"/>
      <c r="E222" s="15"/>
      <c r="F222" s="15"/>
      <c r="G222" s="15"/>
      <c r="H222" s="15"/>
      <c r="I222" s="15"/>
    </row>
    <row r="223" spans="1:9" ht="12.75">
      <c r="A223" s="15"/>
      <c r="B223" s="15"/>
      <c r="C223" s="15"/>
      <c r="D223" s="15"/>
      <c r="E223" s="15"/>
      <c r="F223" s="15"/>
      <c r="G223" s="15"/>
      <c r="H223" s="15"/>
      <c r="I223" s="15"/>
    </row>
    <row r="224" spans="1:9" ht="12.75">
      <c r="A224" s="15"/>
      <c r="B224" s="15"/>
      <c r="C224" s="15"/>
      <c r="D224" s="15"/>
      <c r="E224" s="15"/>
      <c r="F224" s="15"/>
      <c r="G224" s="15"/>
      <c r="H224" s="15"/>
      <c r="I224" s="15"/>
    </row>
    <row r="225" spans="1:9" ht="12.75">
      <c r="A225" s="15"/>
      <c r="B225" s="15"/>
      <c r="C225" s="15"/>
      <c r="D225" s="15"/>
      <c r="E225" s="15"/>
      <c r="F225" s="15"/>
      <c r="G225" s="15"/>
      <c r="H225" s="15"/>
      <c r="I225" s="15"/>
    </row>
    <row r="226" spans="1:9" ht="12.75">
      <c r="A226" s="15"/>
      <c r="B226" s="15"/>
      <c r="C226" s="15"/>
      <c r="D226" s="15"/>
      <c r="E226" s="15"/>
      <c r="F226" s="15"/>
      <c r="G226" s="15"/>
      <c r="H226" s="15"/>
      <c r="I226" s="15"/>
    </row>
    <row r="227" spans="1:9" ht="12.75">
      <c r="A227" s="15"/>
      <c r="B227" s="15"/>
      <c r="C227" s="15"/>
      <c r="D227" s="15"/>
      <c r="E227" s="15"/>
      <c r="F227" s="15"/>
      <c r="G227" s="15"/>
      <c r="H227" s="15"/>
      <c r="I227" s="15"/>
    </row>
    <row r="228" spans="1:9" ht="12.75">
      <c r="A228" s="15"/>
      <c r="B228" s="15"/>
      <c r="C228" s="15"/>
      <c r="D228" s="15"/>
      <c r="E228" s="15"/>
      <c r="F228" s="15"/>
      <c r="G228" s="15"/>
      <c r="H228" s="15"/>
      <c r="I228" s="15"/>
    </row>
    <row r="229" spans="1:9" ht="12.75">
      <c r="A229" s="15"/>
      <c r="B229" s="15"/>
      <c r="C229" s="15"/>
      <c r="D229" s="15"/>
      <c r="E229" s="15"/>
      <c r="F229" s="15"/>
      <c r="G229" s="15"/>
      <c r="H229" s="15"/>
      <c r="I229" s="15"/>
    </row>
    <row r="230" spans="1:9" ht="12.75">
      <c r="A230" s="15"/>
      <c r="B230" s="15"/>
      <c r="C230" s="15"/>
      <c r="D230" s="15"/>
      <c r="E230" s="15"/>
      <c r="F230" s="15"/>
      <c r="G230" s="15"/>
      <c r="H230" s="15"/>
      <c r="I230" s="15"/>
    </row>
    <row r="231" spans="1:9" ht="12.75">
      <c r="A231" s="15"/>
      <c r="B231" s="15"/>
      <c r="C231" s="15"/>
      <c r="D231" s="15"/>
      <c r="E231" s="15"/>
      <c r="F231" s="15"/>
      <c r="G231" s="15"/>
      <c r="H231" s="15"/>
      <c r="I231" s="15"/>
    </row>
    <row r="232" spans="1:9" ht="12.75">
      <c r="A232" s="15"/>
      <c r="B232" s="15"/>
      <c r="C232" s="15"/>
      <c r="D232" s="15"/>
      <c r="E232" s="15"/>
      <c r="F232" s="15"/>
      <c r="G232" s="15"/>
      <c r="H232" s="15"/>
      <c r="I232" s="15"/>
    </row>
    <row r="233" spans="1:9" ht="12.75">
      <c r="A233" s="15"/>
      <c r="B233" s="15"/>
      <c r="C233" s="15"/>
      <c r="D233" s="15"/>
      <c r="E233" s="15"/>
      <c r="F233" s="15"/>
      <c r="G233" s="15"/>
      <c r="H233" s="15"/>
      <c r="I233" s="15"/>
    </row>
    <row r="234" spans="1:9" ht="12.75">
      <c r="A234" s="15"/>
      <c r="B234" s="15"/>
      <c r="C234" s="15"/>
      <c r="D234" s="15"/>
      <c r="E234" s="15"/>
      <c r="F234" s="15"/>
      <c r="G234" s="15"/>
      <c r="H234" s="15"/>
      <c r="I234" s="15"/>
    </row>
    <row r="235" spans="1:9" ht="12.75">
      <c r="A235" s="15"/>
      <c r="B235" s="15"/>
      <c r="C235" s="15"/>
      <c r="D235" s="15"/>
      <c r="E235" s="15"/>
      <c r="F235" s="15"/>
      <c r="G235" s="15"/>
      <c r="H235" s="15"/>
      <c r="I235" s="15"/>
    </row>
    <row r="236" spans="1:9" ht="12.75">
      <c r="A236" s="15"/>
      <c r="B236" s="15"/>
      <c r="C236" s="15"/>
      <c r="D236" s="15"/>
      <c r="E236" s="15"/>
      <c r="F236" s="15"/>
      <c r="G236" s="15"/>
      <c r="H236" s="15"/>
      <c r="I236" s="15"/>
    </row>
    <row r="237" spans="1:9" ht="12.75">
      <c r="A237" s="15"/>
      <c r="B237" s="15"/>
      <c r="C237" s="15"/>
      <c r="D237" s="15"/>
      <c r="E237" s="15"/>
      <c r="F237" s="15"/>
      <c r="G237" s="15"/>
      <c r="H237" s="15"/>
      <c r="I237" s="15"/>
    </row>
    <row r="238" spans="1:9" ht="12.75">
      <c r="A238" s="15"/>
      <c r="B238" s="15"/>
      <c r="C238" s="15"/>
      <c r="D238" s="15"/>
      <c r="E238" s="15"/>
      <c r="F238" s="15"/>
      <c r="G238" s="15"/>
      <c r="H238" s="15"/>
      <c r="I238" s="15"/>
    </row>
    <row r="239" spans="1:9" ht="12.75">
      <c r="A239" s="15"/>
      <c r="B239" s="15"/>
      <c r="C239" s="15"/>
      <c r="D239" s="15"/>
      <c r="E239" s="15"/>
      <c r="F239" s="15"/>
      <c r="G239" s="15"/>
      <c r="H239" s="15"/>
      <c r="I239" s="15"/>
    </row>
    <row r="240" spans="1:9" ht="12.75">
      <c r="A240" s="15"/>
      <c r="B240" s="15"/>
      <c r="C240" s="15"/>
      <c r="D240" s="15"/>
      <c r="E240" s="15"/>
      <c r="F240" s="15"/>
      <c r="G240" s="15"/>
      <c r="H240" s="15"/>
      <c r="I240" s="15"/>
    </row>
    <row r="241" spans="1:9" ht="12.75">
      <c r="A241" s="15"/>
      <c r="B241" s="15"/>
      <c r="C241" s="15"/>
      <c r="D241" s="15"/>
      <c r="E241" s="15"/>
      <c r="F241" s="15"/>
      <c r="G241" s="15"/>
      <c r="H241" s="15"/>
      <c r="I241" s="15"/>
    </row>
    <row r="242" spans="1:9" ht="12.75">
      <c r="A242" s="15"/>
      <c r="B242" s="15"/>
      <c r="C242" s="15"/>
      <c r="D242" s="15"/>
      <c r="E242" s="15"/>
      <c r="F242" s="15"/>
      <c r="G242" s="15"/>
      <c r="H242" s="15"/>
      <c r="I242" s="15"/>
    </row>
    <row r="243" spans="1:9" ht="12.75">
      <c r="A243" s="15"/>
      <c r="B243" s="15"/>
      <c r="C243" s="15"/>
      <c r="D243" s="15"/>
      <c r="E243" s="15"/>
      <c r="F243" s="15"/>
      <c r="G243" s="15"/>
      <c r="H243" s="15"/>
      <c r="I243" s="15"/>
    </row>
    <row r="244" spans="1:9" ht="12.75">
      <c r="A244" s="15"/>
      <c r="B244" s="15"/>
      <c r="C244" s="15"/>
      <c r="D244" s="15"/>
      <c r="E244" s="15"/>
      <c r="F244" s="15"/>
      <c r="G244" s="15"/>
      <c r="H244" s="15"/>
      <c r="I244" s="15"/>
    </row>
    <row r="245" spans="1:9" ht="12.75">
      <c r="A245" s="15"/>
      <c r="B245" s="15"/>
      <c r="C245" s="15"/>
      <c r="D245" s="15"/>
      <c r="E245" s="15"/>
      <c r="F245" s="15"/>
      <c r="G245" s="15"/>
      <c r="H245" s="15"/>
      <c r="I245" s="15"/>
    </row>
    <row r="246" spans="1:9" ht="12.75">
      <c r="A246" s="15"/>
      <c r="B246" s="15"/>
      <c r="C246" s="15"/>
      <c r="D246" s="15"/>
      <c r="E246" s="15"/>
      <c r="F246" s="15"/>
      <c r="G246" s="15"/>
      <c r="H246" s="15"/>
      <c r="I246" s="15"/>
    </row>
    <row r="247" spans="1:9" ht="12.75">
      <c r="A247" s="15"/>
      <c r="B247" s="15"/>
      <c r="C247" s="15"/>
      <c r="D247" s="15"/>
      <c r="E247" s="15"/>
      <c r="F247" s="15"/>
      <c r="G247" s="15"/>
      <c r="H247" s="15"/>
      <c r="I247" s="15"/>
    </row>
    <row r="248" spans="1:9" ht="12.75">
      <c r="A248" s="15"/>
      <c r="B248" s="15"/>
      <c r="C248" s="15"/>
      <c r="D248" s="15"/>
      <c r="E248" s="15"/>
      <c r="F248" s="15"/>
      <c r="G248" s="15"/>
      <c r="H248" s="15"/>
      <c r="I248" s="15"/>
    </row>
    <row r="249" spans="1:9" ht="12.75">
      <c r="A249" s="15"/>
      <c r="B249" s="15"/>
      <c r="C249" s="15"/>
      <c r="D249" s="15"/>
      <c r="E249" s="15"/>
      <c r="F249" s="15"/>
      <c r="G249" s="15"/>
      <c r="H249" s="15"/>
      <c r="I249" s="15"/>
    </row>
    <row r="250" spans="1:9" ht="12.75">
      <c r="A250" s="15"/>
      <c r="B250" s="15"/>
      <c r="C250" s="15"/>
      <c r="D250" s="15"/>
      <c r="E250" s="15"/>
      <c r="F250" s="15"/>
      <c r="G250" s="15"/>
      <c r="H250" s="15"/>
      <c r="I250" s="15"/>
    </row>
    <row r="251" spans="1:9" ht="12.75">
      <c r="A251" s="15"/>
      <c r="B251" s="15"/>
      <c r="C251" s="15"/>
      <c r="D251" s="15"/>
      <c r="E251" s="15"/>
      <c r="F251" s="15"/>
      <c r="G251" s="15"/>
      <c r="H251" s="15"/>
      <c r="I251" s="15"/>
    </row>
    <row r="252" spans="1:9" ht="12.75">
      <c r="A252" s="15"/>
      <c r="B252" s="15"/>
      <c r="C252" s="15"/>
      <c r="D252" s="15"/>
      <c r="E252" s="15"/>
      <c r="F252" s="15"/>
      <c r="G252" s="15"/>
      <c r="H252" s="15"/>
      <c r="I252" s="15"/>
    </row>
    <row r="253" spans="1:9" ht="12.75">
      <c r="A253" s="15"/>
      <c r="B253" s="15"/>
      <c r="C253" s="15"/>
      <c r="D253" s="15"/>
      <c r="E253" s="15"/>
      <c r="F253" s="15"/>
      <c r="G253" s="15"/>
      <c r="H253" s="15"/>
      <c r="I253" s="15"/>
    </row>
    <row r="254" spans="1:9" ht="12.75">
      <c r="A254" s="15"/>
      <c r="B254" s="15"/>
      <c r="C254" s="15"/>
      <c r="D254" s="15"/>
      <c r="E254" s="15"/>
      <c r="F254" s="15"/>
      <c r="G254" s="15"/>
      <c r="H254" s="15"/>
      <c r="I254" s="15"/>
    </row>
    <row r="255" spans="1:9" ht="12.75">
      <c r="A255" s="15"/>
      <c r="B255" s="15"/>
      <c r="C255" s="15"/>
      <c r="D255" s="15"/>
      <c r="E255" s="15"/>
      <c r="F255" s="15"/>
      <c r="G255" s="15"/>
      <c r="H255" s="15"/>
      <c r="I255" s="15"/>
    </row>
    <row r="256" spans="1:9" ht="12.75">
      <c r="A256" s="15"/>
      <c r="B256" s="15"/>
      <c r="C256" s="15"/>
      <c r="D256" s="15"/>
      <c r="E256" s="15"/>
      <c r="F256" s="15"/>
      <c r="G256" s="15"/>
      <c r="H256" s="15"/>
      <c r="I256" s="15"/>
    </row>
    <row r="257" spans="1:9" ht="12.75">
      <c r="A257" s="15"/>
      <c r="B257" s="15"/>
      <c r="C257" s="15"/>
      <c r="D257" s="15"/>
      <c r="E257" s="15"/>
      <c r="F257" s="15"/>
      <c r="G257" s="15"/>
      <c r="H257" s="15"/>
      <c r="I257" s="15"/>
    </row>
    <row r="258" spans="1:9" ht="12.75">
      <c r="A258" s="15"/>
      <c r="B258" s="15"/>
      <c r="C258" s="15"/>
      <c r="D258" s="15"/>
      <c r="E258" s="15"/>
      <c r="F258" s="15"/>
      <c r="G258" s="15"/>
      <c r="H258" s="15"/>
      <c r="I258" s="15"/>
    </row>
    <row r="259" spans="1:9" ht="12.75">
      <c r="A259" s="15"/>
      <c r="B259" s="15"/>
      <c r="C259" s="15"/>
      <c r="D259" s="15"/>
      <c r="E259" s="15"/>
      <c r="F259" s="15"/>
      <c r="G259" s="15"/>
      <c r="H259" s="15"/>
      <c r="I259" s="15"/>
    </row>
    <row r="260" spans="1:9" ht="12.75">
      <c r="A260" s="15"/>
      <c r="B260" s="15"/>
      <c r="C260" s="15"/>
      <c r="D260" s="15"/>
      <c r="E260" s="15"/>
      <c r="F260" s="15"/>
      <c r="G260" s="15"/>
      <c r="H260" s="15"/>
      <c r="I260" s="15"/>
    </row>
    <row r="261" spans="1:9" ht="12.75">
      <c r="A261" s="15"/>
      <c r="B261" s="15"/>
      <c r="C261" s="15"/>
      <c r="D261" s="15"/>
      <c r="E261" s="15"/>
      <c r="F261" s="15"/>
      <c r="G261" s="15"/>
      <c r="H261" s="15"/>
      <c r="I261" s="15"/>
    </row>
    <row r="262" spans="1:9" ht="12.75">
      <c r="A262" s="15"/>
      <c r="B262" s="15"/>
      <c r="C262" s="15"/>
      <c r="D262" s="15"/>
      <c r="E262" s="15"/>
      <c r="F262" s="15"/>
      <c r="G262" s="15"/>
      <c r="H262" s="15"/>
      <c r="I262" s="15"/>
    </row>
    <row r="263" spans="1:9" ht="12.75">
      <c r="A263" s="15"/>
      <c r="B263" s="15"/>
      <c r="C263" s="15"/>
      <c r="D263" s="15"/>
      <c r="E263" s="15"/>
      <c r="F263" s="15"/>
      <c r="G263" s="15"/>
      <c r="H263" s="15"/>
      <c r="I263" s="15"/>
    </row>
    <row r="264" spans="1:9" ht="12.75">
      <c r="A264" s="15"/>
      <c r="B264" s="15"/>
      <c r="C264" s="15"/>
      <c r="D264" s="15"/>
      <c r="E264" s="15"/>
      <c r="F264" s="15"/>
      <c r="G264" s="15"/>
      <c r="H264" s="15"/>
      <c r="I264" s="15"/>
    </row>
    <row r="265" spans="1:9" ht="12.75">
      <c r="A265" s="15"/>
      <c r="B265" s="15"/>
      <c r="C265" s="15"/>
      <c r="D265" s="15"/>
      <c r="E265" s="15"/>
      <c r="F265" s="15"/>
      <c r="G265" s="15"/>
      <c r="H265" s="15"/>
      <c r="I265" s="15"/>
    </row>
    <row r="266" spans="1:9" ht="12.75">
      <c r="A266" s="15"/>
      <c r="B266" s="15"/>
      <c r="C266" s="15"/>
      <c r="D266" s="15"/>
      <c r="E266" s="15"/>
      <c r="F266" s="15"/>
      <c r="G266" s="15"/>
      <c r="H266" s="15"/>
      <c r="I266" s="15"/>
    </row>
    <row r="267" spans="1:9" ht="12.75">
      <c r="A267" s="15"/>
      <c r="B267" s="15"/>
      <c r="C267" s="15"/>
      <c r="D267" s="15"/>
      <c r="E267" s="15"/>
      <c r="F267" s="15"/>
      <c r="G267" s="15"/>
      <c r="H267" s="15"/>
      <c r="I267" s="15"/>
    </row>
  </sheetData>
  <sheetProtection/>
  <mergeCells count="17">
    <mergeCell ref="A126:E126"/>
    <mergeCell ref="G1:J6"/>
    <mergeCell ref="F9:J9"/>
    <mergeCell ref="F8:J8"/>
    <mergeCell ref="F10:J10"/>
    <mergeCell ref="F12:J12"/>
    <mergeCell ref="G44:J44"/>
    <mergeCell ref="A44:A45"/>
    <mergeCell ref="B44:B45"/>
    <mergeCell ref="F11:J11"/>
    <mergeCell ref="I32:I34"/>
    <mergeCell ref="F44:F45"/>
    <mergeCell ref="B21:E21"/>
    <mergeCell ref="B22:E22"/>
    <mergeCell ref="B23:E23"/>
    <mergeCell ref="C44:E44"/>
    <mergeCell ref="A27:F27"/>
  </mergeCells>
  <printOptions horizontalCentered="1"/>
  <pageMargins left="0.2755905511811024" right="0.7480314960629921" top="0.4724409448818898" bottom="0.35433070866141736" header="0.4724409448818898" footer="0.3543307086614173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L267"/>
  <sheetViews>
    <sheetView zoomScalePageLayoutView="0" workbookViewId="0" topLeftCell="A47">
      <selection activeCell="L47" sqref="L47:L126"/>
    </sheetView>
  </sheetViews>
  <sheetFormatPr defaultColWidth="9.00390625" defaultRowHeight="12.75"/>
  <cols>
    <col min="1" max="1" width="60.125" style="0" customWidth="1"/>
    <col min="2" max="2" width="6.625" style="0" customWidth="1"/>
    <col min="3" max="3" width="7.125" style="0" customWidth="1"/>
    <col min="4" max="4" width="8.25390625" style="0" customWidth="1"/>
    <col min="5" max="5" width="7.875" style="0" customWidth="1"/>
    <col min="6" max="6" width="13.375" style="0" customWidth="1"/>
    <col min="7" max="7" width="12.625" style="0" customWidth="1"/>
    <col min="8" max="8" width="12.125" style="0" customWidth="1"/>
    <col min="9" max="9" width="13.625" style="0" customWidth="1"/>
    <col min="10" max="10" width="12.625" style="0" customWidth="1"/>
    <col min="11" max="11" width="4.875" style="0" customWidth="1"/>
    <col min="12" max="12" width="11.375" style="0" customWidth="1"/>
  </cols>
  <sheetData>
    <row r="1" spans="7:10" ht="12.75">
      <c r="G1" s="119"/>
      <c r="H1" s="119"/>
      <c r="I1" s="119"/>
      <c r="J1" s="119"/>
    </row>
    <row r="2" spans="7:10" ht="15.75" customHeight="1">
      <c r="G2" s="119"/>
      <c r="H2" s="119"/>
      <c r="I2" s="119"/>
      <c r="J2" s="119"/>
    </row>
    <row r="3" spans="7:10" ht="12.75">
      <c r="G3" s="119"/>
      <c r="H3" s="119"/>
      <c r="I3" s="119"/>
      <c r="J3" s="119"/>
    </row>
    <row r="4" spans="7:10" ht="12.75">
      <c r="G4" s="119"/>
      <c r="H4" s="119"/>
      <c r="I4" s="119"/>
      <c r="J4" s="119"/>
    </row>
    <row r="5" spans="7:10" ht="12.75">
      <c r="G5" s="119"/>
      <c r="H5" s="119"/>
      <c r="I5" s="119"/>
      <c r="J5" s="119"/>
    </row>
    <row r="6" spans="7:10" ht="12.75" customHeight="1">
      <c r="G6" s="119"/>
      <c r="H6" s="119"/>
      <c r="I6" s="119"/>
      <c r="J6" s="119"/>
    </row>
    <row r="7" ht="12.75">
      <c r="J7" s="20"/>
    </row>
    <row r="8" spans="1:10" ht="12.75">
      <c r="A8" s="21" t="s">
        <v>109</v>
      </c>
      <c r="F8" s="120" t="s">
        <v>115</v>
      </c>
      <c r="G8" s="120"/>
      <c r="H8" s="120"/>
      <c r="I8" s="120"/>
      <c r="J8" s="120"/>
    </row>
    <row r="9" spans="1:10" ht="24.75" customHeight="1">
      <c r="A9" s="22"/>
      <c r="F9" s="115" t="s">
        <v>157</v>
      </c>
      <c r="G9" s="115"/>
      <c r="H9" s="115"/>
      <c r="I9" s="115"/>
      <c r="J9" s="115"/>
    </row>
    <row r="10" spans="1:10" ht="12.75">
      <c r="A10" s="23" t="s">
        <v>110</v>
      </c>
      <c r="F10" s="121" t="s">
        <v>116</v>
      </c>
      <c r="G10" s="121"/>
      <c r="H10" s="121"/>
      <c r="I10" s="121"/>
      <c r="J10" s="121"/>
    </row>
    <row r="11" spans="1:10" ht="24.75" customHeight="1">
      <c r="A11" s="22"/>
      <c r="F11" s="115" t="s">
        <v>158</v>
      </c>
      <c r="G11" s="115"/>
      <c r="H11" s="115"/>
      <c r="I11" s="115"/>
      <c r="J11" s="115"/>
    </row>
    <row r="12" spans="1:10" ht="24">
      <c r="A12" s="23" t="s">
        <v>111</v>
      </c>
      <c r="F12" s="122" t="s">
        <v>111</v>
      </c>
      <c r="G12" s="122"/>
      <c r="H12" s="122"/>
      <c r="I12" s="122"/>
      <c r="J12" s="122"/>
    </row>
    <row r="13" spans="1:9" ht="12.75">
      <c r="A13" t="s">
        <v>112</v>
      </c>
      <c r="F13" t="s">
        <v>112</v>
      </c>
      <c r="I13" s="114" t="s">
        <v>159</v>
      </c>
    </row>
    <row r="14" spans="1:6" ht="12.75">
      <c r="A14" s="12" t="s">
        <v>113</v>
      </c>
      <c r="F14" s="12" t="s">
        <v>113</v>
      </c>
    </row>
    <row r="15" spans="1:6" ht="12.75">
      <c r="A15" t="s">
        <v>114</v>
      </c>
      <c r="F15" t="s">
        <v>171</v>
      </c>
    </row>
    <row r="21" spans="2:8" ht="15" customHeight="1">
      <c r="B21" s="136" t="s">
        <v>117</v>
      </c>
      <c r="C21" s="136"/>
      <c r="D21" s="136"/>
      <c r="E21" s="136"/>
      <c r="G21" s="27"/>
      <c r="H21" s="111"/>
    </row>
    <row r="22" spans="2:9" ht="15" customHeight="1">
      <c r="B22" s="136" t="s">
        <v>169</v>
      </c>
      <c r="C22" s="136"/>
      <c r="D22" s="136"/>
      <c r="E22" s="136"/>
      <c r="H22" s="26"/>
      <c r="I22" s="112" t="s">
        <v>118</v>
      </c>
    </row>
    <row r="23" spans="2:9" ht="15" customHeight="1">
      <c r="B23" s="120" t="s">
        <v>173</v>
      </c>
      <c r="C23" s="120"/>
      <c r="D23" s="120"/>
      <c r="E23" s="120"/>
      <c r="H23" s="26" t="s">
        <v>119</v>
      </c>
      <c r="I23" s="25" t="s">
        <v>172</v>
      </c>
    </row>
    <row r="24" spans="8:9" ht="15" customHeight="1">
      <c r="H24" s="26"/>
      <c r="I24" s="25"/>
    </row>
    <row r="25" spans="1:9" ht="17.25" customHeight="1">
      <c r="A25" t="s">
        <v>154</v>
      </c>
      <c r="B25" s="24"/>
      <c r="C25" s="24"/>
      <c r="D25" s="24"/>
      <c r="E25" s="24"/>
      <c r="H25" s="26"/>
      <c r="I25" s="25"/>
    </row>
    <row r="26" spans="1:9" ht="15" customHeight="1">
      <c r="A26" t="s">
        <v>160</v>
      </c>
      <c r="B26" s="24"/>
      <c r="C26" s="24"/>
      <c r="D26" s="24"/>
      <c r="E26" s="24"/>
      <c r="H26" s="26" t="s">
        <v>120</v>
      </c>
      <c r="I26" s="25" t="s">
        <v>146</v>
      </c>
    </row>
    <row r="27" spans="1:9" ht="15" customHeight="1">
      <c r="A27" s="137" t="s">
        <v>161</v>
      </c>
      <c r="B27" s="137"/>
      <c r="C27" s="137"/>
      <c r="D27" s="137"/>
      <c r="E27" s="137"/>
      <c r="F27" s="137"/>
      <c r="H27" s="26"/>
      <c r="I27" s="25"/>
    </row>
    <row r="28" spans="1:9" ht="15" customHeight="1">
      <c r="A28" t="s">
        <v>151</v>
      </c>
      <c r="B28" s="24"/>
      <c r="C28" s="24"/>
      <c r="D28" s="24"/>
      <c r="E28" s="24"/>
      <c r="H28" s="26" t="s">
        <v>165</v>
      </c>
      <c r="I28" s="25" t="s">
        <v>168</v>
      </c>
    </row>
    <row r="29" spans="1:9" ht="15" customHeight="1">
      <c r="A29" t="s">
        <v>147</v>
      </c>
      <c r="B29" s="24"/>
      <c r="C29" s="24"/>
      <c r="D29" s="24"/>
      <c r="E29" s="24"/>
      <c r="H29" s="26" t="s">
        <v>121</v>
      </c>
      <c r="I29" s="25" t="s">
        <v>125</v>
      </c>
    </row>
    <row r="30" spans="1:9" ht="15" customHeight="1">
      <c r="A30" t="s">
        <v>155</v>
      </c>
      <c r="H30" s="26" t="s">
        <v>122</v>
      </c>
      <c r="I30" s="25" t="s">
        <v>153</v>
      </c>
    </row>
    <row r="31" spans="1:9" ht="15" customHeight="1">
      <c r="A31" t="s">
        <v>166</v>
      </c>
      <c r="H31" s="26" t="s">
        <v>123</v>
      </c>
      <c r="I31" s="25" t="s">
        <v>164</v>
      </c>
    </row>
    <row r="32" spans="1:9" ht="15" customHeight="1">
      <c r="A32" t="s">
        <v>167</v>
      </c>
      <c r="H32" s="26" t="s">
        <v>124</v>
      </c>
      <c r="I32" s="133" t="s">
        <v>156</v>
      </c>
    </row>
    <row r="33" spans="8:9" ht="12.75">
      <c r="H33" s="24"/>
      <c r="I33" s="134"/>
    </row>
    <row r="34" ht="12.75">
      <c r="I34" s="135"/>
    </row>
    <row r="43" ht="13.5" thickBot="1"/>
    <row r="44" spans="1:11" ht="39.75" customHeight="1" thickBot="1">
      <c r="A44" s="126" t="s">
        <v>0</v>
      </c>
      <c r="B44" s="128" t="s">
        <v>1</v>
      </c>
      <c r="C44" s="130" t="s">
        <v>2</v>
      </c>
      <c r="D44" s="131"/>
      <c r="E44" s="132"/>
      <c r="F44" s="126" t="s">
        <v>10</v>
      </c>
      <c r="G44" s="123" t="s">
        <v>5</v>
      </c>
      <c r="H44" s="124"/>
      <c r="I44" s="124"/>
      <c r="J44" s="125"/>
      <c r="K44" s="1"/>
    </row>
    <row r="45" spans="1:11" ht="15.75" customHeight="1" thickBot="1">
      <c r="A45" s="127"/>
      <c r="B45" s="129"/>
      <c r="C45" s="28" t="s">
        <v>3</v>
      </c>
      <c r="D45" s="7" t="s">
        <v>126</v>
      </c>
      <c r="E45" s="28" t="s">
        <v>4</v>
      </c>
      <c r="F45" s="127"/>
      <c r="G45" s="10" t="s">
        <v>6</v>
      </c>
      <c r="H45" s="7" t="s">
        <v>7</v>
      </c>
      <c r="I45" s="7" t="s">
        <v>8</v>
      </c>
      <c r="J45" s="11" t="s">
        <v>9</v>
      </c>
      <c r="K45" s="1"/>
    </row>
    <row r="46" spans="1:11" ht="13.5" thickBot="1">
      <c r="A46" s="8">
        <v>1</v>
      </c>
      <c r="B46" s="7">
        <v>2</v>
      </c>
      <c r="C46" s="9">
        <v>4</v>
      </c>
      <c r="D46" s="7">
        <v>3</v>
      </c>
      <c r="E46" s="7">
        <v>5</v>
      </c>
      <c r="F46" s="9">
        <v>6</v>
      </c>
      <c r="G46" s="7">
        <v>7</v>
      </c>
      <c r="H46" s="9">
        <v>8</v>
      </c>
      <c r="I46" s="7">
        <v>9</v>
      </c>
      <c r="J46" s="7">
        <v>10</v>
      </c>
      <c r="K46" s="1"/>
    </row>
    <row r="47" spans="1:12" ht="17.25" customHeight="1">
      <c r="A47" s="52" t="s">
        <v>11</v>
      </c>
      <c r="B47" s="63">
        <v>1</v>
      </c>
      <c r="C47" s="54">
        <v>210</v>
      </c>
      <c r="D47" s="71"/>
      <c r="E47" s="56"/>
      <c r="F47" s="75">
        <f>F48+F51+F59</f>
        <v>0</v>
      </c>
      <c r="G47" s="75">
        <f>G48+G51+G59</f>
        <v>0</v>
      </c>
      <c r="H47" s="75">
        <f>H48+H51+H59</f>
        <v>0</v>
      </c>
      <c r="I47" s="75">
        <f>I48+I51+I59</f>
        <v>0</v>
      </c>
      <c r="J47" s="76">
        <f>J48+J51+J59</f>
        <v>0</v>
      </c>
      <c r="K47" s="1"/>
      <c r="L47" s="113"/>
    </row>
    <row r="48" spans="1:12" ht="14.25" customHeight="1">
      <c r="A48" s="42" t="s">
        <v>12</v>
      </c>
      <c r="B48" s="43">
        <f aca="true" t="shared" si="0" ref="B48:B79">B47+1</f>
        <v>2</v>
      </c>
      <c r="C48" s="44">
        <v>211</v>
      </c>
      <c r="D48" s="45"/>
      <c r="E48" s="46"/>
      <c r="F48" s="77">
        <f>F49+F50</f>
        <v>0</v>
      </c>
      <c r="G48" s="77">
        <f>G49+G50</f>
        <v>0</v>
      </c>
      <c r="H48" s="77">
        <f>H49+H50</f>
        <v>0</v>
      </c>
      <c r="I48" s="77">
        <f>I49+I50</f>
        <v>0</v>
      </c>
      <c r="J48" s="78">
        <f>J49+J50</f>
        <v>0</v>
      </c>
      <c r="K48" s="1"/>
      <c r="L48" s="113"/>
    </row>
    <row r="49" spans="1:12" s="31" customFormat="1" ht="15" customHeight="1">
      <c r="A49" s="32" t="s">
        <v>129</v>
      </c>
      <c r="B49" s="18">
        <f t="shared" si="0"/>
        <v>3</v>
      </c>
      <c r="C49" s="16" t="s">
        <v>127</v>
      </c>
      <c r="D49" s="29">
        <v>111</v>
      </c>
      <c r="E49" s="16"/>
      <c r="F49" s="79"/>
      <c r="G49" s="79"/>
      <c r="H49" s="79"/>
      <c r="I49" s="79"/>
      <c r="J49" s="80"/>
      <c r="K49" s="30"/>
      <c r="L49" s="113"/>
    </row>
    <row r="50" spans="1:12" s="31" customFormat="1" ht="14.25" customHeight="1">
      <c r="A50" s="4" t="s">
        <v>130</v>
      </c>
      <c r="B50" s="18">
        <f t="shared" si="0"/>
        <v>4</v>
      </c>
      <c r="C50" s="16" t="s">
        <v>127</v>
      </c>
      <c r="D50" s="29">
        <v>121</v>
      </c>
      <c r="E50" s="16"/>
      <c r="F50" s="79"/>
      <c r="G50" s="79"/>
      <c r="H50" s="79"/>
      <c r="I50" s="79"/>
      <c r="J50" s="80"/>
      <c r="K50" s="30"/>
      <c r="L50" s="113"/>
    </row>
    <row r="51" spans="1:12" ht="15" customHeight="1">
      <c r="A51" s="42" t="s">
        <v>13</v>
      </c>
      <c r="B51" s="43">
        <f t="shared" si="0"/>
        <v>5</v>
      </c>
      <c r="C51" s="44">
        <v>212</v>
      </c>
      <c r="D51" s="45"/>
      <c r="E51" s="46"/>
      <c r="F51" s="77">
        <f>F52+F55+F56</f>
        <v>0</v>
      </c>
      <c r="G51" s="77">
        <f>G52+G55+G56</f>
        <v>0</v>
      </c>
      <c r="H51" s="77">
        <f>H52+H55+H56</f>
        <v>0</v>
      </c>
      <c r="I51" s="77">
        <f>I52+I55+I56</f>
        <v>0</v>
      </c>
      <c r="J51" s="78">
        <f>J52+J55+J56</f>
        <v>0</v>
      </c>
      <c r="K51" s="1"/>
      <c r="L51" s="113"/>
    </row>
    <row r="52" spans="1:12" ht="16.5" customHeight="1">
      <c r="A52" s="51" t="s">
        <v>128</v>
      </c>
      <c r="B52" s="43">
        <f t="shared" si="0"/>
        <v>6</v>
      </c>
      <c r="C52" s="46">
        <v>212</v>
      </c>
      <c r="D52" s="45"/>
      <c r="E52" s="46" t="s">
        <v>14</v>
      </c>
      <c r="F52" s="81">
        <f>F53+F54</f>
        <v>0</v>
      </c>
      <c r="G52" s="81">
        <f>G53+G54</f>
        <v>0</v>
      </c>
      <c r="H52" s="81">
        <f>H53+H54</f>
        <v>0</v>
      </c>
      <c r="I52" s="81">
        <f>I53+I54</f>
        <v>0</v>
      </c>
      <c r="J52" s="82">
        <f>J53+J54</f>
        <v>0</v>
      </c>
      <c r="K52" s="1"/>
      <c r="L52" s="113"/>
    </row>
    <row r="53" spans="1:12" ht="15" customHeight="1">
      <c r="A53" s="4" t="s">
        <v>131</v>
      </c>
      <c r="B53" s="18">
        <f t="shared" si="0"/>
        <v>7</v>
      </c>
      <c r="C53" s="16" t="s">
        <v>16</v>
      </c>
      <c r="D53" s="29">
        <v>112</v>
      </c>
      <c r="E53" s="16" t="s">
        <v>14</v>
      </c>
      <c r="F53" s="79"/>
      <c r="G53" s="79"/>
      <c r="H53" s="79"/>
      <c r="I53" s="79"/>
      <c r="J53" s="80"/>
      <c r="K53" s="1"/>
      <c r="L53" s="113"/>
    </row>
    <row r="54" spans="1:12" ht="15" customHeight="1">
      <c r="A54" s="4" t="s">
        <v>132</v>
      </c>
      <c r="B54" s="18">
        <f t="shared" si="0"/>
        <v>8</v>
      </c>
      <c r="C54" s="16" t="s">
        <v>16</v>
      </c>
      <c r="D54" s="29">
        <v>122</v>
      </c>
      <c r="E54" s="16" t="s">
        <v>14</v>
      </c>
      <c r="F54" s="79"/>
      <c r="G54" s="79"/>
      <c r="H54" s="79"/>
      <c r="I54" s="79"/>
      <c r="J54" s="80"/>
      <c r="K54" s="1"/>
      <c r="L54" s="113"/>
    </row>
    <row r="55" spans="1:12" ht="15" customHeight="1">
      <c r="A55" s="4" t="s">
        <v>15</v>
      </c>
      <c r="B55" s="18">
        <f t="shared" si="0"/>
        <v>9</v>
      </c>
      <c r="C55" s="16" t="s">
        <v>16</v>
      </c>
      <c r="D55" s="29">
        <v>112</v>
      </c>
      <c r="E55" s="16" t="s">
        <v>17</v>
      </c>
      <c r="F55" s="79"/>
      <c r="G55" s="79"/>
      <c r="H55" s="79"/>
      <c r="I55" s="79"/>
      <c r="J55" s="80"/>
      <c r="K55" s="1"/>
      <c r="L55" s="113"/>
    </row>
    <row r="56" spans="1:12" ht="15" customHeight="1">
      <c r="A56" s="51" t="s">
        <v>18</v>
      </c>
      <c r="B56" s="43">
        <f t="shared" si="0"/>
        <v>10</v>
      </c>
      <c r="C56" s="46" t="s">
        <v>16</v>
      </c>
      <c r="D56" s="45"/>
      <c r="E56" s="46" t="s">
        <v>19</v>
      </c>
      <c r="F56" s="81">
        <f>F57+F58</f>
        <v>0</v>
      </c>
      <c r="G56" s="81">
        <f>G57+G58</f>
        <v>0</v>
      </c>
      <c r="H56" s="81">
        <f>H57+H58</f>
        <v>0</v>
      </c>
      <c r="I56" s="81">
        <f>I57+I58</f>
        <v>0</v>
      </c>
      <c r="J56" s="82">
        <f>J57+J58</f>
        <v>0</v>
      </c>
      <c r="K56" s="1"/>
      <c r="L56" s="113"/>
    </row>
    <row r="57" spans="1:12" ht="15" customHeight="1">
      <c r="A57" s="4" t="s">
        <v>133</v>
      </c>
      <c r="B57" s="18">
        <f t="shared" si="0"/>
        <v>11</v>
      </c>
      <c r="C57" s="33" t="s">
        <v>16</v>
      </c>
      <c r="D57" s="34">
        <v>112</v>
      </c>
      <c r="E57" s="33" t="s">
        <v>19</v>
      </c>
      <c r="F57" s="83"/>
      <c r="G57" s="83"/>
      <c r="H57" s="83"/>
      <c r="I57" s="83"/>
      <c r="J57" s="84"/>
      <c r="K57" s="1"/>
      <c r="L57" s="113"/>
    </row>
    <row r="58" spans="1:12" ht="14.25" customHeight="1">
      <c r="A58" s="4" t="s">
        <v>132</v>
      </c>
      <c r="B58" s="18">
        <f t="shared" si="0"/>
        <v>12</v>
      </c>
      <c r="C58" s="33" t="s">
        <v>16</v>
      </c>
      <c r="D58" s="34">
        <v>122</v>
      </c>
      <c r="E58" s="33" t="s">
        <v>19</v>
      </c>
      <c r="F58" s="83"/>
      <c r="G58" s="83"/>
      <c r="H58" s="83"/>
      <c r="I58" s="83"/>
      <c r="J58" s="84"/>
      <c r="K58" s="1"/>
      <c r="L58" s="113"/>
    </row>
    <row r="59" spans="1:12" ht="15" customHeight="1">
      <c r="A59" s="42" t="s">
        <v>20</v>
      </c>
      <c r="B59" s="43">
        <f t="shared" si="0"/>
        <v>13</v>
      </c>
      <c r="C59" s="44" t="s">
        <v>21</v>
      </c>
      <c r="D59" s="45"/>
      <c r="E59" s="46"/>
      <c r="F59" s="77">
        <f>F60+F61</f>
        <v>0</v>
      </c>
      <c r="G59" s="77">
        <f>G60+G61</f>
        <v>0</v>
      </c>
      <c r="H59" s="77">
        <f>H60+H61</f>
        <v>0</v>
      </c>
      <c r="I59" s="77">
        <f>I60+I61</f>
        <v>0</v>
      </c>
      <c r="J59" s="78">
        <f>J60+J61</f>
        <v>0</v>
      </c>
      <c r="K59" s="1"/>
      <c r="L59" s="113"/>
    </row>
    <row r="60" spans="1:12" ht="16.5" customHeight="1">
      <c r="A60" s="4" t="s">
        <v>131</v>
      </c>
      <c r="B60" s="18">
        <f t="shared" si="0"/>
        <v>14</v>
      </c>
      <c r="C60" s="16" t="s">
        <v>21</v>
      </c>
      <c r="D60" s="29">
        <v>111</v>
      </c>
      <c r="E60" s="16"/>
      <c r="F60" s="79"/>
      <c r="G60" s="79"/>
      <c r="H60" s="79"/>
      <c r="I60" s="79"/>
      <c r="J60" s="80"/>
      <c r="K60" s="1"/>
      <c r="L60" s="113"/>
    </row>
    <row r="61" spans="1:12" ht="16.5" customHeight="1" thickBot="1">
      <c r="A61" s="6" t="s">
        <v>132</v>
      </c>
      <c r="B61" s="19">
        <f t="shared" si="0"/>
        <v>15</v>
      </c>
      <c r="C61" s="17" t="s">
        <v>21</v>
      </c>
      <c r="D61" s="35">
        <v>121</v>
      </c>
      <c r="E61" s="17"/>
      <c r="F61" s="85"/>
      <c r="G61" s="85"/>
      <c r="H61" s="85"/>
      <c r="I61" s="85"/>
      <c r="J61" s="86"/>
      <c r="K61" s="1"/>
      <c r="L61" s="113"/>
    </row>
    <row r="62" spans="1:12" ht="16.5" customHeight="1">
      <c r="A62" s="52" t="s">
        <v>22</v>
      </c>
      <c r="B62" s="63">
        <f t="shared" si="0"/>
        <v>16</v>
      </c>
      <c r="C62" s="54" t="s">
        <v>23</v>
      </c>
      <c r="D62" s="71"/>
      <c r="E62" s="56"/>
      <c r="F62" s="75">
        <f>F63+F66+F69+F74+F75+F87</f>
        <v>101400</v>
      </c>
      <c r="G62" s="75">
        <f>G63+G66+G69+G74+G75+G87</f>
        <v>25800</v>
      </c>
      <c r="H62" s="75">
        <f>H63+H66+H69+H74+H75+H87</f>
        <v>24800</v>
      </c>
      <c r="I62" s="75">
        <f>I63+I66+I69+I74+I75+I87</f>
        <v>18500</v>
      </c>
      <c r="J62" s="76">
        <f>J63+J66+J69+J74+J75+J87</f>
        <v>32300</v>
      </c>
      <c r="K62" s="1"/>
      <c r="L62" s="113"/>
    </row>
    <row r="63" spans="1:12" ht="15.75" customHeight="1">
      <c r="A63" s="42" t="s">
        <v>24</v>
      </c>
      <c r="B63" s="47">
        <f t="shared" si="0"/>
        <v>17</v>
      </c>
      <c r="C63" s="44" t="s">
        <v>25</v>
      </c>
      <c r="D63" s="45"/>
      <c r="E63" s="46"/>
      <c r="F63" s="77">
        <f>F64+F65</f>
        <v>0</v>
      </c>
      <c r="G63" s="77">
        <f>G64+G65</f>
        <v>0</v>
      </c>
      <c r="H63" s="77">
        <f>H64+H65</f>
        <v>0</v>
      </c>
      <c r="I63" s="77">
        <f>I64+I65</f>
        <v>0</v>
      </c>
      <c r="J63" s="78">
        <f>J64+J65</f>
        <v>0</v>
      </c>
      <c r="K63" s="1"/>
      <c r="L63" s="113"/>
    </row>
    <row r="64" spans="1:12" ht="24">
      <c r="A64" s="4" t="s">
        <v>134</v>
      </c>
      <c r="B64" s="18">
        <f t="shared" si="0"/>
        <v>18</v>
      </c>
      <c r="C64" s="16" t="s">
        <v>25</v>
      </c>
      <c r="D64" s="29">
        <v>242</v>
      </c>
      <c r="E64" s="16"/>
      <c r="F64" s="79"/>
      <c r="G64" s="79"/>
      <c r="H64" s="79"/>
      <c r="I64" s="79"/>
      <c r="J64" s="80"/>
      <c r="K64" s="1"/>
      <c r="L64" s="113"/>
    </row>
    <row r="65" spans="1:12" ht="15.75" customHeight="1">
      <c r="A65" s="4" t="s">
        <v>135</v>
      </c>
      <c r="B65" s="18">
        <f t="shared" si="0"/>
        <v>19</v>
      </c>
      <c r="C65" s="16" t="s">
        <v>25</v>
      </c>
      <c r="D65" s="29">
        <v>244</v>
      </c>
      <c r="E65" s="16"/>
      <c r="F65" s="79"/>
      <c r="G65" s="79"/>
      <c r="H65" s="79"/>
      <c r="I65" s="79"/>
      <c r="J65" s="80"/>
      <c r="K65" s="1"/>
      <c r="L65" s="113"/>
    </row>
    <row r="66" spans="1:12" ht="14.25">
      <c r="A66" s="42" t="s">
        <v>26</v>
      </c>
      <c r="B66" s="43">
        <f t="shared" si="0"/>
        <v>20</v>
      </c>
      <c r="C66" s="44" t="s">
        <v>27</v>
      </c>
      <c r="D66" s="48"/>
      <c r="E66" s="46"/>
      <c r="F66" s="81">
        <f>F67+F68</f>
        <v>0</v>
      </c>
      <c r="G66" s="81">
        <f>G67+G68</f>
        <v>0</v>
      </c>
      <c r="H66" s="81">
        <f>H67+H68</f>
        <v>0</v>
      </c>
      <c r="I66" s="81">
        <f>I67+I68</f>
        <v>0</v>
      </c>
      <c r="J66" s="82">
        <f>J67+J68</f>
        <v>0</v>
      </c>
      <c r="K66" s="1"/>
      <c r="L66" s="113"/>
    </row>
    <row r="67" spans="1:12" ht="15" customHeight="1">
      <c r="A67" s="4" t="s">
        <v>28</v>
      </c>
      <c r="B67" s="18">
        <f t="shared" si="0"/>
        <v>21</v>
      </c>
      <c r="C67" s="16" t="s">
        <v>27</v>
      </c>
      <c r="D67" s="29">
        <v>244</v>
      </c>
      <c r="E67" s="16" t="s">
        <v>29</v>
      </c>
      <c r="F67" s="79"/>
      <c r="G67" s="79"/>
      <c r="H67" s="79"/>
      <c r="I67" s="79"/>
      <c r="J67" s="80"/>
      <c r="K67" s="1"/>
      <c r="L67" s="113"/>
    </row>
    <row r="68" spans="1:12" ht="14.25" customHeight="1">
      <c r="A68" s="4" t="s">
        <v>30</v>
      </c>
      <c r="B68" s="18">
        <f t="shared" si="0"/>
        <v>22</v>
      </c>
      <c r="C68" s="16" t="s">
        <v>27</v>
      </c>
      <c r="D68" s="29">
        <v>244</v>
      </c>
      <c r="E68" s="16" t="s">
        <v>31</v>
      </c>
      <c r="F68" s="79"/>
      <c r="G68" s="79"/>
      <c r="H68" s="79"/>
      <c r="I68" s="79"/>
      <c r="J68" s="80"/>
      <c r="K68" s="1"/>
      <c r="L68" s="113"/>
    </row>
    <row r="69" spans="1:12" ht="15" customHeight="1">
      <c r="A69" s="42" t="s">
        <v>32</v>
      </c>
      <c r="B69" s="43">
        <f t="shared" si="0"/>
        <v>23</v>
      </c>
      <c r="C69" s="44" t="s">
        <v>34</v>
      </c>
      <c r="D69" s="48"/>
      <c r="E69" s="46"/>
      <c r="F69" s="81">
        <f>F70+F71+F72+F73</f>
        <v>93200</v>
      </c>
      <c r="G69" s="81">
        <f>G70+G71+G72+G73</f>
        <v>23700</v>
      </c>
      <c r="H69" s="81">
        <f>H70+H71+H72+H73</f>
        <v>22800</v>
      </c>
      <c r="I69" s="81">
        <f>I70+I71+I72+I73</f>
        <v>16500</v>
      </c>
      <c r="J69" s="82">
        <f>J70+J71+J72+J73</f>
        <v>30200</v>
      </c>
      <c r="K69" s="1"/>
      <c r="L69" s="113"/>
    </row>
    <row r="70" spans="1:12" ht="15" customHeight="1">
      <c r="A70" s="4" t="s">
        <v>33</v>
      </c>
      <c r="B70" s="18">
        <f t="shared" si="0"/>
        <v>24</v>
      </c>
      <c r="C70" s="16" t="s">
        <v>34</v>
      </c>
      <c r="D70" s="29">
        <v>244</v>
      </c>
      <c r="E70" s="16" t="s">
        <v>35</v>
      </c>
      <c r="F70" s="79">
        <v>82000</v>
      </c>
      <c r="G70" s="79">
        <v>21000</v>
      </c>
      <c r="H70" s="79">
        <v>20000</v>
      </c>
      <c r="I70" s="79">
        <v>13700</v>
      </c>
      <c r="J70" s="80">
        <v>27300</v>
      </c>
      <c r="K70" s="1"/>
      <c r="L70" s="113"/>
    </row>
    <row r="71" spans="1:12" ht="15" customHeight="1">
      <c r="A71" s="4" t="s">
        <v>36</v>
      </c>
      <c r="B71" s="18">
        <f t="shared" si="0"/>
        <v>25</v>
      </c>
      <c r="C71" s="16" t="s">
        <v>34</v>
      </c>
      <c r="D71" s="29">
        <v>244</v>
      </c>
      <c r="E71" s="16" t="s">
        <v>37</v>
      </c>
      <c r="F71" s="79"/>
      <c r="G71" s="79"/>
      <c r="H71" s="79"/>
      <c r="I71" s="79"/>
      <c r="J71" s="80"/>
      <c r="K71" s="1"/>
      <c r="L71" s="113"/>
    </row>
    <row r="72" spans="1:12" ht="15.75" customHeight="1">
      <c r="A72" s="4" t="s">
        <v>38</v>
      </c>
      <c r="B72" s="18">
        <f t="shared" si="0"/>
        <v>26</v>
      </c>
      <c r="C72" s="16" t="s">
        <v>34</v>
      </c>
      <c r="D72" s="29">
        <v>244</v>
      </c>
      <c r="E72" s="16" t="s">
        <v>39</v>
      </c>
      <c r="F72" s="79">
        <v>6700</v>
      </c>
      <c r="G72" s="79">
        <v>1600</v>
      </c>
      <c r="H72" s="79">
        <v>1700</v>
      </c>
      <c r="I72" s="79">
        <v>1700</v>
      </c>
      <c r="J72" s="80">
        <v>1700</v>
      </c>
      <c r="K72" s="1"/>
      <c r="L72" s="113"/>
    </row>
    <row r="73" spans="1:12" ht="15.75" customHeight="1">
      <c r="A73" s="4" t="s">
        <v>40</v>
      </c>
      <c r="B73" s="18">
        <f t="shared" si="0"/>
        <v>27</v>
      </c>
      <c r="C73" s="16" t="s">
        <v>34</v>
      </c>
      <c r="D73" s="29">
        <v>244</v>
      </c>
      <c r="E73" s="16" t="s">
        <v>41</v>
      </c>
      <c r="F73" s="79">
        <v>4500</v>
      </c>
      <c r="G73" s="79">
        <v>1100</v>
      </c>
      <c r="H73" s="79">
        <v>1100</v>
      </c>
      <c r="I73" s="79">
        <v>1100</v>
      </c>
      <c r="J73" s="80">
        <v>1200</v>
      </c>
      <c r="K73" s="1"/>
      <c r="L73" s="113"/>
    </row>
    <row r="74" spans="1:12" ht="16.5" customHeight="1" thickBot="1">
      <c r="A74" s="98" t="s">
        <v>42</v>
      </c>
      <c r="B74" s="99">
        <f t="shared" si="0"/>
        <v>28</v>
      </c>
      <c r="C74" s="100" t="s">
        <v>43</v>
      </c>
      <c r="D74" s="101">
        <v>244</v>
      </c>
      <c r="E74" s="50"/>
      <c r="F74" s="102"/>
      <c r="G74" s="102"/>
      <c r="H74" s="102"/>
      <c r="I74" s="102"/>
      <c r="J74" s="103"/>
      <c r="K74" s="1"/>
      <c r="L74" s="113"/>
    </row>
    <row r="75" spans="1:12" ht="15.75" customHeight="1">
      <c r="A75" s="104" t="s">
        <v>44</v>
      </c>
      <c r="B75" s="105">
        <f t="shared" si="0"/>
        <v>29</v>
      </c>
      <c r="C75" s="106" t="s">
        <v>45</v>
      </c>
      <c r="D75" s="107"/>
      <c r="E75" s="108"/>
      <c r="F75" s="109">
        <f>F76+F77+F78+F79+F80+F83</f>
        <v>8200</v>
      </c>
      <c r="G75" s="109">
        <f>G76+G77+G78+G79+G80+G83</f>
        <v>2100</v>
      </c>
      <c r="H75" s="109">
        <f>H76+H77+H78+H79+H80+H83</f>
        <v>2000</v>
      </c>
      <c r="I75" s="109">
        <f>I76+I77+I78+I79+I80+I83</f>
        <v>2000</v>
      </c>
      <c r="J75" s="110">
        <f>J76+J77+J78+J79+J80+J83</f>
        <v>2100</v>
      </c>
      <c r="K75" s="1"/>
      <c r="L75" s="113"/>
    </row>
    <row r="76" spans="1:12" ht="15.75" customHeight="1">
      <c r="A76" s="4" t="s">
        <v>46</v>
      </c>
      <c r="B76" s="18">
        <f t="shared" si="0"/>
        <v>30</v>
      </c>
      <c r="C76" s="16" t="s">
        <v>45</v>
      </c>
      <c r="D76" s="29">
        <v>244</v>
      </c>
      <c r="E76" s="16" t="s">
        <v>47</v>
      </c>
      <c r="F76" s="79">
        <v>8200</v>
      </c>
      <c r="G76" s="79">
        <v>2100</v>
      </c>
      <c r="H76" s="79">
        <v>2000</v>
      </c>
      <c r="I76" s="79">
        <v>2000</v>
      </c>
      <c r="J76" s="80">
        <v>2100</v>
      </c>
      <c r="K76" s="1"/>
      <c r="L76" s="113"/>
    </row>
    <row r="77" spans="1:12" ht="14.25" customHeight="1">
      <c r="A77" s="4" t="s">
        <v>48</v>
      </c>
      <c r="B77" s="18">
        <f t="shared" si="0"/>
        <v>31</v>
      </c>
      <c r="C77" s="16" t="s">
        <v>45</v>
      </c>
      <c r="D77" s="29">
        <v>243</v>
      </c>
      <c r="E77" s="16" t="s">
        <v>49</v>
      </c>
      <c r="F77" s="79"/>
      <c r="G77" s="79"/>
      <c r="H77" s="79"/>
      <c r="I77" s="79"/>
      <c r="J77" s="80"/>
      <c r="K77" s="1"/>
      <c r="L77" s="113"/>
    </row>
    <row r="78" spans="1:12" ht="15" customHeight="1">
      <c r="A78" s="4" t="s">
        <v>50</v>
      </c>
      <c r="B78" s="18">
        <f t="shared" si="0"/>
        <v>32</v>
      </c>
      <c r="C78" s="16" t="s">
        <v>45</v>
      </c>
      <c r="D78" s="29">
        <v>243</v>
      </c>
      <c r="E78" s="16" t="s">
        <v>51</v>
      </c>
      <c r="F78" s="79"/>
      <c r="G78" s="79"/>
      <c r="H78" s="79"/>
      <c r="I78" s="79"/>
      <c r="J78" s="80"/>
      <c r="K78" s="1"/>
      <c r="L78" s="113"/>
    </row>
    <row r="79" spans="1:12" ht="14.25" customHeight="1">
      <c r="A79" s="4" t="s">
        <v>52</v>
      </c>
      <c r="B79" s="18">
        <f t="shared" si="0"/>
        <v>33</v>
      </c>
      <c r="C79" s="16" t="s">
        <v>45</v>
      </c>
      <c r="D79" s="29">
        <v>244</v>
      </c>
      <c r="E79" s="16" t="s">
        <v>53</v>
      </c>
      <c r="F79" s="79"/>
      <c r="G79" s="79"/>
      <c r="H79" s="79"/>
      <c r="I79" s="79"/>
      <c r="J79" s="80"/>
      <c r="K79" s="1"/>
      <c r="L79" s="113"/>
    </row>
    <row r="80" spans="1:12" ht="14.25" customHeight="1">
      <c r="A80" s="51" t="s">
        <v>54</v>
      </c>
      <c r="B80" s="43">
        <f aca="true" t="shared" si="1" ref="B80:B111">B79+1</f>
        <v>34</v>
      </c>
      <c r="C80" s="46" t="s">
        <v>45</v>
      </c>
      <c r="D80" s="48"/>
      <c r="E80" s="46" t="s">
        <v>55</v>
      </c>
      <c r="F80" s="81">
        <f>F81+F82</f>
        <v>0</v>
      </c>
      <c r="G80" s="81">
        <f>G81+G82</f>
        <v>0</v>
      </c>
      <c r="H80" s="81">
        <f>H81+H82</f>
        <v>0</v>
      </c>
      <c r="I80" s="81">
        <f>I81+I82</f>
        <v>0</v>
      </c>
      <c r="J80" s="82">
        <f>J81+J82</f>
        <v>0</v>
      </c>
      <c r="K80" s="1"/>
      <c r="L80" s="113"/>
    </row>
    <row r="81" spans="1:12" ht="24">
      <c r="A81" s="4" t="s">
        <v>138</v>
      </c>
      <c r="B81" s="18">
        <f t="shared" si="1"/>
        <v>35</v>
      </c>
      <c r="C81" s="16" t="s">
        <v>45</v>
      </c>
      <c r="D81" s="29">
        <v>242</v>
      </c>
      <c r="E81" s="16" t="s">
        <v>55</v>
      </c>
      <c r="F81" s="79"/>
      <c r="G81" s="79"/>
      <c r="H81" s="79"/>
      <c r="I81" s="79"/>
      <c r="J81" s="80"/>
      <c r="K81" s="1"/>
      <c r="L81" s="113"/>
    </row>
    <row r="82" spans="1:12" ht="15.75" customHeight="1">
      <c r="A82" s="4" t="s">
        <v>135</v>
      </c>
      <c r="B82" s="18">
        <f t="shared" si="1"/>
        <v>36</v>
      </c>
      <c r="C82" s="16" t="s">
        <v>45</v>
      </c>
      <c r="D82" s="29">
        <v>244</v>
      </c>
      <c r="E82" s="16" t="s">
        <v>55</v>
      </c>
      <c r="F82" s="79"/>
      <c r="G82" s="79"/>
      <c r="H82" s="79"/>
      <c r="I82" s="79"/>
      <c r="J82" s="80"/>
      <c r="K82" s="1"/>
      <c r="L82" s="113"/>
    </row>
    <row r="83" spans="1:12" ht="15.75" customHeight="1">
      <c r="A83" s="51" t="s">
        <v>56</v>
      </c>
      <c r="B83" s="43">
        <f t="shared" si="1"/>
        <v>37</v>
      </c>
      <c r="C83" s="46" t="s">
        <v>45</v>
      </c>
      <c r="D83" s="48"/>
      <c r="E83" s="46" t="s">
        <v>57</v>
      </c>
      <c r="F83" s="81">
        <f>F84+F85+F86</f>
        <v>0</v>
      </c>
      <c r="G83" s="81">
        <f>G84+G85+G86</f>
        <v>0</v>
      </c>
      <c r="H83" s="81">
        <f>H84+H85+H86</f>
        <v>0</v>
      </c>
      <c r="I83" s="81">
        <f>I84+I85+I86</f>
        <v>0</v>
      </c>
      <c r="J83" s="82">
        <f>J84+J85+J86</f>
        <v>0</v>
      </c>
      <c r="K83" s="1"/>
      <c r="L83" s="113"/>
    </row>
    <row r="84" spans="1:12" ht="24">
      <c r="A84" s="4" t="s">
        <v>138</v>
      </c>
      <c r="B84" s="18">
        <f t="shared" si="1"/>
        <v>38</v>
      </c>
      <c r="C84" s="16" t="s">
        <v>45</v>
      </c>
      <c r="D84" s="29">
        <v>242</v>
      </c>
      <c r="E84" s="16" t="s">
        <v>57</v>
      </c>
      <c r="F84" s="79"/>
      <c r="G84" s="79"/>
      <c r="H84" s="79"/>
      <c r="I84" s="79"/>
      <c r="J84" s="80"/>
      <c r="K84" s="1"/>
      <c r="L84" s="113"/>
    </row>
    <row r="85" spans="1:12" ht="24">
      <c r="A85" s="36" t="s">
        <v>139</v>
      </c>
      <c r="B85" s="18">
        <f t="shared" si="1"/>
        <v>39</v>
      </c>
      <c r="C85" s="16" t="s">
        <v>45</v>
      </c>
      <c r="D85" s="29">
        <v>243</v>
      </c>
      <c r="E85" s="16" t="s">
        <v>57</v>
      </c>
      <c r="F85" s="79"/>
      <c r="G85" s="79"/>
      <c r="H85" s="79"/>
      <c r="I85" s="79"/>
      <c r="J85" s="80"/>
      <c r="K85" s="1"/>
      <c r="L85" s="113"/>
    </row>
    <row r="86" spans="1:12" ht="15.75" customHeight="1">
      <c r="A86" s="4" t="s">
        <v>141</v>
      </c>
      <c r="B86" s="18">
        <f t="shared" si="1"/>
        <v>40</v>
      </c>
      <c r="C86" s="16" t="s">
        <v>45</v>
      </c>
      <c r="D86" s="29">
        <v>244</v>
      </c>
      <c r="E86" s="16" t="s">
        <v>57</v>
      </c>
      <c r="F86" s="79"/>
      <c r="G86" s="79"/>
      <c r="H86" s="79"/>
      <c r="I86" s="79"/>
      <c r="J86" s="80"/>
      <c r="K86" s="1"/>
      <c r="L86" s="113"/>
    </row>
    <row r="87" spans="1:12" ht="15" customHeight="1">
      <c r="A87" s="42" t="s">
        <v>58</v>
      </c>
      <c r="B87" s="43">
        <f t="shared" si="1"/>
        <v>41</v>
      </c>
      <c r="C87" s="44" t="s">
        <v>59</v>
      </c>
      <c r="D87" s="48"/>
      <c r="E87" s="46"/>
      <c r="F87" s="77">
        <f>F88+F89+F90+F91</f>
        <v>0</v>
      </c>
      <c r="G87" s="77">
        <f>G88+G89+G90+G91</f>
        <v>0</v>
      </c>
      <c r="H87" s="77">
        <f>H88+H89+H90+H91</f>
        <v>0</v>
      </c>
      <c r="I87" s="77">
        <f>I88+I89+I90+I91</f>
        <v>0</v>
      </c>
      <c r="J87" s="78">
        <f>J88+J89+J90+J91</f>
        <v>0</v>
      </c>
      <c r="K87" s="1"/>
      <c r="L87" s="113"/>
    </row>
    <row r="88" spans="1:12" ht="15.75" customHeight="1">
      <c r="A88" s="4" t="s">
        <v>60</v>
      </c>
      <c r="B88" s="18">
        <f t="shared" si="1"/>
        <v>42</v>
      </c>
      <c r="C88" s="16" t="s">
        <v>59</v>
      </c>
      <c r="D88" s="29">
        <v>244</v>
      </c>
      <c r="E88" s="16" t="s">
        <v>61</v>
      </c>
      <c r="F88" s="79"/>
      <c r="G88" s="79"/>
      <c r="H88" s="79"/>
      <c r="I88" s="79"/>
      <c r="J88" s="80"/>
      <c r="K88" s="1"/>
      <c r="L88" s="113"/>
    </row>
    <row r="89" spans="1:12" ht="16.5" customHeight="1">
      <c r="A89" s="4" t="s">
        <v>62</v>
      </c>
      <c r="B89" s="18">
        <f t="shared" si="1"/>
        <v>43</v>
      </c>
      <c r="C89" s="16" t="s">
        <v>59</v>
      </c>
      <c r="D89" s="29">
        <v>244</v>
      </c>
      <c r="E89" s="16" t="s">
        <v>63</v>
      </c>
      <c r="F89" s="79"/>
      <c r="G89" s="79"/>
      <c r="H89" s="79"/>
      <c r="I89" s="79"/>
      <c r="J89" s="80"/>
      <c r="K89" s="1"/>
      <c r="L89" s="113"/>
    </row>
    <row r="90" spans="1:12" ht="14.25" customHeight="1">
      <c r="A90" s="4" t="s">
        <v>64</v>
      </c>
      <c r="B90" s="18">
        <f t="shared" si="1"/>
        <v>44</v>
      </c>
      <c r="C90" s="16" t="s">
        <v>59</v>
      </c>
      <c r="D90" s="29">
        <v>244</v>
      </c>
      <c r="E90" s="16" t="s">
        <v>65</v>
      </c>
      <c r="F90" s="79"/>
      <c r="G90" s="79"/>
      <c r="H90" s="79"/>
      <c r="I90" s="79"/>
      <c r="J90" s="80"/>
      <c r="K90" s="1"/>
      <c r="L90" s="113"/>
    </row>
    <row r="91" spans="1:12" ht="16.5" customHeight="1">
      <c r="A91" s="72" t="s">
        <v>66</v>
      </c>
      <c r="B91" s="43">
        <f t="shared" si="1"/>
        <v>45</v>
      </c>
      <c r="C91" s="50" t="s">
        <v>59</v>
      </c>
      <c r="D91" s="49"/>
      <c r="E91" s="50" t="s">
        <v>67</v>
      </c>
      <c r="F91" s="89">
        <f>F92+F93</f>
        <v>0</v>
      </c>
      <c r="G91" s="89">
        <f>G92+G93</f>
        <v>0</v>
      </c>
      <c r="H91" s="89">
        <f>H92+H93</f>
        <v>0</v>
      </c>
      <c r="I91" s="89">
        <f>I92+I93</f>
        <v>0</v>
      </c>
      <c r="J91" s="90">
        <f>J92+J93</f>
        <v>0</v>
      </c>
      <c r="K91" s="1"/>
      <c r="L91" s="113"/>
    </row>
    <row r="92" spans="1:12" ht="24">
      <c r="A92" s="4" t="s">
        <v>138</v>
      </c>
      <c r="B92" s="18">
        <f t="shared" si="1"/>
        <v>46</v>
      </c>
      <c r="C92" s="16" t="s">
        <v>59</v>
      </c>
      <c r="D92" s="29">
        <v>242</v>
      </c>
      <c r="E92" s="16" t="s">
        <v>67</v>
      </c>
      <c r="F92" s="79"/>
      <c r="G92" s="79"/>
      <c r="H92" s="79"/>
      <c r="I92" s="79"/>
      <c r="J92" s="80"/>
      <c r="K92" s="1"/>
      <c r="L92" s="113"/>
    </row>
    <row r="93" spans="1:12" ht="17.25" customHeight="1" thickBot="1">
      <c r="A93" s="6" t="s">
        <v>135</v>
      </c>
      <c r="B93" s="19">
        <f t="shared" si="1"/>
        <v>47</v>
      </c>
      <c r="C93" s="38">
        <v>226</v>
      </c>
      <c r="D93" s="38">
        <v>244</v>
      </c>
      <c r="E93" s="17" t="s">
        <v>67</v>
      </c>
      <c r="F93" s="91"/>
      <c r="G93" s="91"/>
      <c r="H93" s="91"/>
      <c r="I93" s="91"/>
      <c r="J93" s="92"/>
      <c r="L93" s="113"/>
    </row>
    <row r="94" spans="1:12" ht="15" customHeight="1" thickBot="1">
      <c r="A94" s="64" t="s">
        <v>68</v>
      </c>
      <c r="B94" s="65">
        <f t="shared" si="1"/>
        <v>48</v>
      </c>
      <c r="C94" s="66" t="s">
        <v>69</v>
      </c>
      <c r="D94" s="67"/>
      <c r="E94" s="68"/>
      <c r="F94" s="93"/>
      <c r="G94" s="93"/>
      <c r="H94" s="93"/>
      <c r="I94" s="93"/>
      <c r="J94" s="94"/>
      <c r="K94" s="1"/>
      <c r="L94" s="113"/>
    </row>
    <row r="95" spans="1:12" ht="24">
      <c r="A95" s="62" t="s">
        <v>70</v>
      </c>
      <c r="B95" s="63">
        <f t="shared" si="1"/>
        <v>49</v>
      </c>
      <c r="C95" s="69" t="s">
        <v>71</v>
      </c>
      <c r="D95" s="55"/>
      <c r="E95" s="70"/>
      <c r="F95" s="75">
        <f>F96</f>
        <v>0</v>
      </c>
      <c r="G95" s="75">
        <f>G96</f>
        <v>0</v>
      </c>
      <c r="H95" s="75">
        <f>H96</f>
        <v>0</v>
      </c>
      <c r="I95" s="75">
        <f>I96</f>
        <v>0</v>
      </c>
      <c r="J95" s="76">
        <f>J96</f>
        <v>0</v>
      </c>
      <c r="K95" s="1"/>
      <c r="L95" s="113"/>
    </row>
    <row r="96" spans="1:12" ht="20.25" customHeight="1">
      <c r="A96" s="51" t="s">
        <v>73</v>
      </c>
      <c r="B96" s="43">
        <f t="shared" si="1"/>
        <v>50</v>
      </c>
      <c r="C96" s="46" t="s">
        <v>71</v>
      </c>
      <c r="D96" s="48"/>
      <c r="E96" s="46" t="s">
        <v>72</v>
      </c>
      <c r="F96" s="81">
        <f>F97+F98</f>
        <v>0</v>
      </c>
      <c r="G96" s="81">
        <f>G97+G98</f>
        <v>0</v>
      </c>
      <c r="H96" s="81">
        <f>H97+H98</f>
        <v>0</v>
      </c>
      <c r="I96" s="81">
        <f>I97+I98</f>
        <v>0</v>
      </c>
      <c r="J96" s="82">
        <f>J97+J98</f>
        <v>0</v>
      </c>
      <c r="K96" s="1"/>
      <c r="L96" s="113"/>
    </row>
    <row r="97" spans="1:12" ht="36.75" customHeight="1">
      <c r="A97" s="4" t="s">
        <v>140</v>
      </c>
      <c r="B97" s="18">
        <f t="shared" si="1"/>
        <v>51</v>
      </c>
      <c r="C97" s="16" t="s">
        <v>71</v>
      </c>
      <c r="D97" s="29">
        <v>611</v>
      </c>
      <c r="E97" s="16" t="s">
        <v>72</v>
      </c>
      <c r="F97" s="79"/>
      <c r="G97" s="79"/>
      <c r="H97" s="79"/>
      <c r="I97" s="79"/>
      <c r="J97" s="80"/>
      <c r="K97" s="1"/>
      <c r="L97" s="113"/>
    </row>
    <row r="98" spans="1:12" ht="36.75" customHeight="1" thickBot="1">
      <c r="A98" s="6" t="s">
        <v>142</v>
      </c>
      <c r="B98" s="19">
        <f t="shared" si="1"/>
        <v>52</v>
      </c>
      <c r="C98" s="17" t="s">
        <v>71</v>
      </c>
      <c r="D98" s="35">
        <v>810</v>
      </c>
      <c r="E98" s="17" t="s">
        <v>72</v>
      </c>
      <c r="F98" s="85"/>
      <c r="G98" s="85"/>
      <c r="H98" s="85"/>
      <c r="I98" s="85"/>
      <c r="J98" s="86"/>
      <c r="K98" s="1"/>
      <c r="L98" s="113"/>
    </row>
    <row r="99" spans="1:12" ht="17.25" customHeight="1">
      <c r="A99" s="52" t="s">
        <v>74</v>
      </c>
      <c r="B99" s="53">
        <f t="shared" si="1"/>
        <v>53</v>
      </c>
      <c r="C99" s="54" t="s">
        <v>75</v>
      </c>
      <c r="D99" s="55"/>
      <c r="E99" s="56"/>
      <c r="F99" s="75"/>
      <c r="G99" s="75"/>
      <c r="H99" s="75"/>
      <c r="I99" s="75"/>
      <c r="J99" s="76"/>
      <c r="K99" s="1"/>
      <c r="L99" s="113"/>
    </row>
    <row r="100" spans="1:12" ht="17.25" customHeight="1" thickBot="1">
      <c r="A100" s="57" t="s">
        <v>76</v>
      </c>
      <c r="B100" s="58">
        <f t="shared" si="1"/>
        <v>54</v>
      </c>
      <c r="C100" s="59" t="s">
        <v>77</v>
      </c>
      <c r="D100" s="60"/>
      <c r="E100" s="61"/>
      <c r="F100" s="87"/>
      <c r="G100" s="87"/>
      <c r="H100" s="87"/>
      <c r="I100" s="87"/>
      <c r="J100" s="88"/>
      <c r="K100" s="1"/>
      <c r="L100" s="113"/>
    </row>
    <row r="101" spans="1:12" ht="17.25" customHeight="1">
      <c r="A101" s="62" t="s">
        <v>78</v>
      </c>
      <c r="B101" s="63">
        <f t="shared" si="1"/>
        <v>55</v>
      </c>
      <c r="C101" s="54" t="s">
        <v>79</v>
      </c>
      <c r="D101" s="55"/>
      <c r="E101" s="56"/>
      <c r="F101" s="75">
        <f>F102</f>
        <v>0</v>
      </c>
      <c r="G101" s="75">
        <f>G102</f>
        <v>0</v>
      </c>
      <c r="H101" s="75">
        <f>H102</f>
        <v>0</v>
      </c>
      <c r="I101" s="75">
        <f>I102</f>
        <v>0</v>
      </c>
      <c r="J101" s="76">
        <f>J102</f>
        <v>0</v>
      </c>
      <c r="K101" s="1"/>
      <c r="L101" s="113"/>
    </row>
    <row r="102" spans="1:12" ht="15.75" customHeight="1">
      <c r="A102" s="51" t="s">
        <v>136</v>
      </c>
      <c r="B102" s="43">
        <f t="shared" si="1"/>
        <v>56</v>
      </c>
      <c r="C102" s="46" t="s">
        <v>79</v>
      </c>
      <c r="D102" s="48"/>
      <c r="E102" s="46" t="s">
        <v>80</v>
      </c>
      <c r="F102" s="81">
        <f>F103+F104+F105+F106</f>
        <v>0</v>
      </c>
      <c r="G102" s="81">
        <f>G103+G104+G105+G106</f>
        <v>0</v>
      </c>
      <c r="H102" s="81">
        <f>H103+H104+H105+H106</f>
        <v>0</v>
      </c>
      <c r="I102" s="81">
        <f>I103+I104+I105+I106</f>
        <v>0</v>
      </c>
      <c r="J102" s="82">
        <f>J103+J104+J105+J106</f>
        <v>0</v>
      </c>
      <c r="K102" s="1"/>
      <c r="L102" s="113"/>
    </row>
    <row r="103" spans="1:12" ht="24">
      <c r="A103" s="5" t="s">
        <v>137</v>
      </c>
      <c r="B103" s="18">
        <f t="shared" si="1"/>
        <v>57</v>
      </c>
      <c r="C103" s="16" t="s">
        <v>79</v>
      </c>
      <c r="D103" s="29">
        <v>244</v>
      </c>
      <c r="E103" s="16" t="s">
        <v>80</v>
      </c>
      <c r="F103" s="79"/>
      <c r="G103" s="79"/>
      <c r="H103" s="79"/>
      <c r="I103" s="79"/>
      <c r="J103" s="80"/>
      <c r="K103" s="1"/>
      <c r="L103" s="113"/>
    </row>
    <row r="104" spans="1:12" ht="59.25" customHeight="1">
      <c r="A104" s="5" t="s">
        <v>145</v>
      </c>
      <c r="B104" s="18">
        <f t="shared" si="1"/>
        <v>58</v>
      </c>
      <c r="C104" s="16" t="s">
        <v>79</v>
      </c>
      <c r="D104" s="29">
        <v>831</v>
      </c>
      <c r="E104" s="16" t="s">
        <v>80</v>
      </c>
      <c r="F104" s="79"/>
      <c r="G104" s="79"/>
      <c r="H104" s="79"/>
      <c r="I104" s="79"/>
      <c r="J104" s="80"/>
      <c r="K104" s="1"/>
      <c r="L104" s="113"/>
    </row>
    <row r="105" spans="1:12" ht="17.25" customHeight="1">
      <c r="A105" s="5" t="s">
        <v>143</v>
      </c>
      <c r="B105" s="18">
        <f t="shared" si="1"/>
        <v>59</v>
      </c>
      <c r="C105" s="16" t="s">
        <v>79</v>
      </c>
      <c r="D105" s="29">
        <v>851</v>
      </c>
      <c r="E105" s="16" t="s">
        <v>80</v>
      </c>
      <c r="F105" s="79"/>
      <c r="G105" s="79"/>
      <c r="H105" s="79"/>
      <c r="I105" s="79"/>
      <c r="J105" s="80"/>
      <c r="K105" s="1"/>
      <c r="L105" s="113"/>
    </row>
    <row r="106" spans="1:12" ht="18.75" customHeight="1" thickBot="1">
      <c r="A106" s="39" t="s">
        <v>144</v>
      </c>
      <c r="B106" s="19">
        <f t="shared" si="1"/>
        <v>60</v>
      </c>
      <c r="C106" s="41" t="s">
        <v>79</v>
      </c>
      <c r="D106" s="40">
        <v>852</v>
      </c>
      <c r="E106" s="41" t="s">
        <v>80</v>
      </c>
      <c r="F106" s="95"/>
      <c r="G106" s="95"/>
      <c r="H106" s="95"/>
      <c r="I106" s="95"/>
      <c r="J106" s="96"/>
      <c r="K106" s="1"/>
      <c r="L106" s="113"/>
    </row>
    <row r="107" spans="1:12" ht="18" customHeight="1">
      <c r="A107" s="52" t="s">
        <v>81</v>
      </c>
      <c r="B107" s="63">
        <f t="shared" si="1"/>
        <v>61</v>
      </c>
      <c r="C107" s="54" t="s">
        <v>82</v>
      </c>
      <c r="D107" s="55"/>
      <c r="E107" s="56"/>
      <c r="F107" s="75">
        <f>F108+F116</f>
        <v>106530</v>
      </c>
      <c r="G107" s="75">
        <f>G108+G116</f>
        <v>27630</v>
      </c>
      <c r="H107" s="75">
        <f>H108+H116</f>
        <v>26300</v>
      </c>
      <c r="I107" s="75">
        <f>I108+I116</f>
        <v>26300</v>
      </c>
      <c r="J107" s="76">
        <f>J108+J116</f>
        <v>26300</v>
      </c>
      <c r="K107" s="1"/>
      <c r="L107" s="113"/>
    </row>
    <row r="108" spans="1:12" ht="15.75" customHeight="1">
      <c r="A108" s="42" t="s">
        <v>83</v>
      </c>
      <c r="B108" s="43">
        <f t="shared" si="1"/>
        <v>62</v>
      </c>
      <c r="C108" s="44" t="s">
        <v>84</v>
      </c>
      <c r="D108" s="48"/>
      <c r="E108" s="46"/>
      <c r="F108" s="77">
        <f>F109+F112</f>
        <v>0</v>
      </c>
      <c r="G108" s="77">
        <f>G109+G112</f>
        <v>0</v>
      </c>
      <c r="H108" s="77">
        <f>H109+H112</f>
        <v>0</v>
      </c>
      <c r="I108" s="77">
        <f>I109+I112</f>
        <v>0</v>
      </c>
      <c r="J108" s="78">
        <f>J109+J112</f>
        <v>0</v>
      </c>
      <c r="K108" s="1"/>
      <c r="L108" s="113"/>
    </row>
    <row r="109" spans="1:12" ht="24">
      <c r="A109" s="51" t="s">
        <v>85</v>
      </c>
      <c r="B109" s="43">
        <f t="shared" si="1"/>
        <v>63</v>
      </c>
      <c r="C109" s="46" t="s">
        <v>84</v>
      </c>
      <c r="D109" s="48"/>
      <c r="E109" s="46" t="s">
        <v>86</v>
      </c>
      <c r="F109" s="81">
        <f>F110+F111</f>
        <v>0</v>
      </c>
      <c r="G109" s="81"/>
      <c r="H109" s="81"/>
      <c r="I109" s="81"/>
      <c r="J109" s="82"/>
      <c r="K109" s="1"/>
      <c r="L109" s="113"/>
    </row>
    <row r="110" spans="1:12" ht="24">
      <c r="A110" s="4" t="s">
        <v>138</v>
      </c>
      <c r="B110" s="18">
        <f t="shared" si="1"/>
        <v>64</v>
      </c>
      <c r="C110" s="16" t="s">
        <v>84</v>
      </c>
      <c r="D110" s="29">
        <v>242</v>
      </c>
      <c r="E110" s="16" t="s">
        <v>86</v>
      </c>
      <c r="F110" s="79"/>
      <c r="G110" s="79"/>
      <c r="H110" s="79"/>
      <c r="I110" s="79"/>
      <c r="J110" s="80"/>
      <c r="K110" s="1"/>
      <c r="L110" s="113"/>
    </row>
    <row r="111" spans="1:12" ht="18.75" customHeight="1">
      <c r="A111" s="37" t="s">
        <v>141</v>
      </c>
      <c r="B111" s="18">
        <f t="shared" si="1"/>
        <v>65</v>
      </c>
      <c r="C111" s="16" t="s">
        <v>84</v>
      </c>
      <c r="D111" s="29">
        <v>244</v>
      </c>
      <c r="E111" s="16" t="s">
        <v>86</v>
      </c>
      <c r="F111" s="79"/>
      <c r="G111" s="79"/>
      <c r="H111" s="79"/>
      <c r="I111" s="79"/>
      <c r="J111" s="80"/>
      <c r="K111" s="1"/>
      <c r="L111" s="113"/>
    </row>
    <row r="112" spans="1:12" ht="24">
      <c r="A112" s="51" t="s">
        <v>87</v>
      </c>
      <c r="B112" s="43">
        <f aca="true" t="shared" si="2" ref="B112:B125">B111+1</f>
        <v>66</v>
      </c>
      <c r="C112" s="46" t="s">
        <v>84</v>
      </c>
      <c r="D112" s="48"/>
      <c r="E112" s="46" t="s">
        <v>88</v>
      </c>
      <c r="F112" s="81">
        <f>F113+F114+F115</f>
        <v>0</v>
      </c>
      <c r="G112" s="81"/>
      <c r="H112" s="81"/>
      <c r="I112" s="81"/>
      <c r="J112" s="82"/>
      <c r="K112" s="1"/>
      <c r="L112" s="113"/>
    </row>
    <row r="113" spans="1:12" ht="24">
      <c r="A113" s="4" t="s">
        <v>138</v>
      </c>
      <c r="B113" s="18">
        <f t="shared" si="2"/>
        <v>67</v>
      </c>
      <c r="C113" s="16" t="s">
        <v>84</v>
      </c>
      <c r="D113" s="29">
        <v>242</v>
      </c>
      <c r="E113" s="16" t="s">
        <v>88</v>
      </c>
      <c r="F113" s="79"/>
      <c r="G113" s="79"/>
      <c r="H113" s="79"/>
      <c r="I113" s="79"/>
      <c r="J113" s="80"/>
      <c r="K113" s="1"/>
      <c r="L113" s="113"/>
    </row>
    <row r="114" spans="1:12" ht="16.5" customHeight="1">
      <c r="A114" s="37" t="s">
        <v>141</v>
      </c>
      <c r="B114" s="18">
        <f t="shared" si="2"/>
        <v>68</v>
      </c>
      <c r="C114" s="16" t="s">
        <v>84</v>
      </c>
      <c r="D114" s="29">
        <v>244</v>
      </c>
      <c r="E114" s="16" t="s">
        <v>88</v>
      </c>
      <c r="F114" s="79"/>
      <c r="G114" s="79"/>
      <c r="H114" s="79"/>
      <c r="I114" s="79"/>
      <c r="J114" s="80"/>
      <c r="K114" s="1"/>
      <c r="L114" s="113"/>
    </row>
    <row r="115" spans="1:12" ht="15" customHeight="1">
      <c r="A115" s="4" t="s">
        <v>89</v>
      </c>
      <c r="B115" s="18">
        <f t="shared" si="2"/>
        <v>69</v>
      </c>
      <c r="C115" s="16" t="s">
        <v>84</v>
      </c>
      <c r="D115" s="29">
        <v>244</v>
      </c>
      <c r="E115" s="16" t="s">
        <v>90</v>
      </c>
      <c r="F115" s="79"/>
      <c r="G115" s="79"/>
      <c r="H115" s="79"/>
      <c r="I115" s="79"/>
      <c r="J115" s="80"/>
      <c r="K115" s="1"/>
      <c r="L115" s="113"/>
    </row>
    <row r="116" spans="1:12" ht="15.75" customHeight="1">
      <c r="A116" s="42" t="s">
        <v>91</v>
      </c>
      <c r="B116" s="43">
        <f t="shared" si="2"/>
        <v>70</v>
      </c>
      <c r="C116" s="44" t="s">
        <v>92</v>
      </c>
      <c r="D116" s="48"/>
      <c r="E116" s="46"/>
      <c r="F116" s="77">
        <f>F117+F118+F119+F120+F121+F122+F125</f>
        <v>106530</v>
      </c>
      <c r="G116" s="77">
        <f>G117+G118+G119+G120+G121+G122+G125</f>
        <v>27630</v>
      </c>
      <c r="H116" s="77">
        <f>H117+H118+H119+H120+H121+H122+H125</f>
        <v>26300</v>
      </c>
      <c r="I116" s="77">
        <f>I117+I118+I119+I120+I121+I122+I125</f>
        <v>26300</v>
      </c>
      <c r="J116" s="78">
        <f>J117+J118+J119+J120+J121+J122+J125</f>
        <v>26300</v>
      </c>
      <c r="K116" s="1"/>
      <c r="L116" s="113"/>
    </row>
    <row r="117" spans="1:12" ht="24">
      <c r="A117" s="4" t="s">
        <v>93</v>
      </c>
      <c r="B117" s="18">
        <f t="shared" si="2"/>
        <v>71</v>
      </c>
      <c r="C117" s="16" t="s">
        <v>92</v>
      </c>
      <c r="D117" s="29">
        <v>244</v>
      </c>
      <c r="E117" s="16" t="s">
        <v>94</v>
      </c>
      <c r="F117" s="79"/>
      <c r="G117" s="79"/>
      <c r="H117" s="79"/>
      <c r="I117" s="79"/>
      <c r="J117" s="80"/>
      <c r="K117" s="1"/>
      <c r="L117" s="113"/>
    </row>
    <row r="118" spans="1:12" ht="17.25" customHeight="1">
      <c r="A118" s="4" t="s">
        <v>95</v>
      </c>
      <c r="B118" s="18">
        <f t="shared" si="2"/>
        <v>72</v>
      </c>
      <c r="C118" s="16" t="s">
        <v>92</v>
      </c>
      <c r="D118" s="29">
        <v>244</v>
      </c>
      <c r="E118" s="16" t="s">
        <v>96</v>
      </c>
      <c r="F118" s="79">
        <v>105100</v>
      </c>
      <c r="G118" s="79">
        <v>26200</v>
      </c>
      <c r="H118" s="79">
        <v>26300</v>
      </c>
      <c r="I118" s="79">
        <v>26300</v>
      </c>
      <c r="J118" s="80">
        <v>26300</v>
      </c>
      <c r="K118" s="1"/>
      <c r="L118" s="113"/>
    </row>
    <row r="119" spans="1:12" ht="16.5" customHeight="1">
      <c r="A119" s="4" t="s">
        <v>97</v>
      </c>
      <c r="B119" s="18">
        <f t="shared" si="2"/>
        <v>73</v>
      </c>
      <c r="C119" s="16" t="s">
        <v>92</v>
      </c>
      <c r="D119" s="29">
        <v>244</v>
      </c>
      <c r="E119" s="16" t="s">
        <v>98</v>
      </c>
      <c r="F119" s="79"/>
      <c r="G119" s="79"/>
      <c r="H119" s="79"/>
      <c r="I119" s="79"/>
      <c r="J119" s="80"/>
      <c r="K119" s="1"/>
      <c r="L119" s="113"/>
    </row>
    <row r="120" spans="1:12" ht="17.25" customHeight="1">
      <c r="A120" s="4" t="s">
        <v>99</v>
      </c>
      <c r="B120" s="18">
        <f t="shared" si="2"/>
        <v>74</v>
      </c>
      <c r="C120" s="16" t="s">
        <v>92</v>
      </c>
      <c r="D120" s="29">
        <v>244</v>
      </c>
      <c r="E120" s="16" t="s">
        <v>100</v>
      </c>
      <c r="F120" s="79"/>
      <c r="G120" s="79"/>
      <c r="H120" s="79"/>
      <c r="I120" s="79"/>
      <c r="J120" s="80"/>
      <c r="K120" s="1"/>
      <c r="L120" s="113"/>
    </row>
    <row r="121" spans="1:12" ht="16.5" customHeight="1">
      <c r="A121" s="4" t="s">
        <v>101</v>
      </c>
      <c r="B121" s="18">
        <f t="shared" si="2"/>
        <v>75</v>
      </c>
      <c r="C121" s="16" t="s">
        <v>92</v>
      </c>
      <c r="D121" s="29">
        <v>244</v>
      </c>
      <c r="E121" s="16" t="s">
        <v>102</v>
      </c>
      <c r="F121" s="79"/>
      <c r="G121" s="79"/>
      <c r="H121" s="79"/>
      <c r="I121" s="79"/>
      <c r="J121" s="80"/>
      <c r="K121" s="1"/>
      <c r="L121" s="113"/>
    </row>
    <row r="122" spans="1:12" ht="24">
      <c r="A122" s="51" t="s">
        <v>103</v>
      </c>
      <c r="B122" s="43">
        <f t="shared" si="2"/>
        <v>76</v>
      </c>
      <c r="C122" s="46" t="s">
        <v>92</v>
      </c>
      <c r="D122" s="48"/>
      <c r="E122" s="46" t="s">
        <v>104</v>
      </c>
      <c r="F122" s="81">
        <f>F123+F124</f>
        <v>1430</v>
      </c>
      <c r="G122" s="81">
        <f>G123+G124</f>
        <v>1430</v>
      </c>
      <c r="H122" s="81">
        <f>H123+H124</f>
        <v>0</v>
      </c>
      <c r="I122" s="81">
        <f>I123+I124</f>
        <v>0</v>
      </c>
      <c r="J122" s="82">
        <f>J123+J124</f>
        <v>0</v>
      </c>
      <c r="K122" s="1"/>
      <c r="L122" s="113"/>
    </row>
    <row r="123" spans="1:12" ht="24">
      <c r="A123" s="4" t="s">
        <v>138</v>
      </c>
      <c r="B123" s="18">
        <f t="shared" si="2"/>
        <v>77</v>
      </c>
      <c r="C123" s="33" t="s">
        <v>92</v>
      </c>
      <c r="D123" s="34">
        <v>242</v>
      </c>
      <c r="E123" s="33" t="s">
        <v>104</v>
      </c>
      <c r="F123" s="83"/>
      <c r="G123" s="83"/>
      <c r="H123" s="83"/>
      <c r="I123" s="83"/>
      <c r="J123" s="84"/>
      <c r="K123" s="1"/>
      <c r="L123" s="113"/>
    </row>
    <row r="124" spans="1:12" ht="15.75" customHeight="1">
      <c r="A124" s="37" t="s">
        <v>135</v>
      </c>
      <c r="B124" s="18">
        <f t="shared" si="2"/>
        <v>78</v>
      </c>
      <c r="C124" s="33" t="s">
        <v>92</v>
      </c>
      <c r="D124" s="34">
        <v>244</v>
      </c>
      <c r="E124" s="33" t="s">
        <v>104</v>
      </c>
      <c r="F124" s="83">
        <v>1430</v>
      </c>
      <c r="G124" s="83">
        <v>1430</v>
      </c>
      <c r="H124" s="83"/>
      <c r="I124" s="83"/>
      <c r="J124" s="84"/>
      <c r="K124" s="1"/>
      <c r="L124" s="113"/>
    </row>
    <row r="125" spans="1:12" ht="18" customHeight="1" thickBot="1">
      <c r="A125" s="6" t="s">
        <v>105</v>
      </c>
      <c r="B125" s="18">
        <f t="shared" si="2"/>
        <v>79</v>
      </c>
      <c r="C125" s="17" t="s">
        <v>92</v>
      </c>
      <c r="D125" s="35">
        <v>244</v>
      </c>
      <c r="E125" s="17" t="s">
        <v>106</v>
      </c>
      <c r="F125" s="85"/>
      <c r="G125" s="85"/>
      <c r="H125" s="85"/>
      <c r="I125" s="85"/>
      <c r="J125" s="86"/>
      <c r="K125" s="1"/>
      <c r="L125" s="113"/>
    </row>
    <row r="126" spans="1:12" ht="21.75" customHeight="1" thickBot="1">
      <c r="A126" s="116" t="s">
        <v>107</v>
      </c>
      <c r="B126" s="117"/>
      <c r="C126" s="117"/>
      <c r="D126" s="117"/>
      <c r="E126" s="118"/>
      <c r="F126" s="73">
        <f>F47+F62+F94+F95+F99+F100+F101+F107</f>
        <v>207930</v>
      </c>
      <c r="G126" s="73">
        <f>G47+G62+G94+G95+G99+G100+G101+G107</f>
        <v>53430</v>
      </c>
      <c r="H126" s="73">
        <f>H47+H62+H94+H95+H99+H100+H101+H107</f>
        <v>51100</v>
      </c>
      <c r="I126" s="73">
        <f>I47+I62+I94+I95+I99+I100+I101+I107</f>
        <v>44800</v>
      </c>
      <c r="J126" s="74">
        <f>J47+J62+J94+J95+J99+J100+J101+J107</f>
        <v>58600</v>
      </c>
      <c r="K126" s="1"/>
      <c r="L126" s="113"/>
    </row>
    <row r="127" spans="1:11" ht="12.75">
      <c r="A127" s="2"/>
      <c r="B127" s="1"/>
      <c r="C127" s="3"/>
      <c r="D127" s="3"/>
      <c r="E127" s="3"/>
      <c r="F127" s="1"/>
      <c r="G127" s="1"/>
      <c r="H127" s="1"/>
      <c r="I127" s="1"/>
      <c r="J127" s="1"/>
      <c r="K127" s="1"/>
    </row>
    <row r="128" spans="1:11" ht="12.75">
      <c r="A128" s="2"/>
      <c r="B128" s="1"/>
      <c r="C128" s="3"/>
      <c r="D128" s="3"/>
      <c r="E128" s="3"/>
      <c r="F128" s="1"/>
      <c r="G128" s="1"/>
      <c r="H128" s="1"/>
      <c r="I128" s="1"/>
      <c r="J128" s="1"/>
      <c r="K128" s="1"/>
    </row>
    <row r="129" spans="1:11" ht="12.75">
      <c r="A129" s="97" t="s">
        <v>170</v>
      </c>
      <c r="B129" s="97"/>
      <c r="C129" s="14"/>
      <c r="D129" s="14"/>
      <c r="E129" s="14"/>
      <c r="F129" s="13"/>
      <c r="G129" s="13"/>
      <c r="H129" s="13"/>
      <c r="I129" s="13"/>
      <c r="J129" s="1"/>
      <c r="K129" s="1"/>
    </row>
    <row r="130" spans="1:11" ht="12.75">
      <c r="A130" s="97" t="s">
        <v>148</v>
      </c>
      <c r="B130" s="97"/>
      <c r="C130" s="14"/>
      <c r="D130" s="14"/>
      <c r="E130" s="14"/>
      <c r="F130" s="13"/>
      <c r="G130" s="13"/>
      <c r="H130" s="13"/>
      <c r="I130" s="13"/>
      <c r="J130" s="1"/>
      <c r="K130" s="1"/>
    </row>
    <row r="131" spans="1:11" ht="12.75">
      <c r="A131" s="97" t="s">
        <v>149</v>
      </c>
      <c r="B131" s="97"/>
      <c r="C131" s="14"/>
      <c r="D131" s="14"/>
      <c r="E131" s="14"/>
      <c r="F131" s="13"/>
      <c r="G131" s="13"/>
      <c r="H131" s="13"/>
      <c r="I131" s="13"/>
      <c r="J131" s="1"/>
      <c r="K131" s="1"/>
    </row>
    <row r="132" spans="1:11" ht="12.75">
      <c r="A132" s="97" t="s">
        <v>148</v>
      </c>
      <c r="B132" s="97"/>
      <c r="C132" s="14"/>
      <c r="D132" s="14"/>
      <c r="E132" s="14"/>
      <c r="F132" s="13"/>
      <c r="G132" s="13"/>
      <c r="H132" s="13"/>
      <c r="I132" s="13"/>
      <c r="J132" s="1"/>
      <c r="K132" s="1"/>
    </row>
    <row r="133" spans="1:11" ht="12.75">
      <c r="A133" s="97" t="s">
        <v>150</v>
      </c>
      <c r="B133" s="97"/>
      <c r="C133" s="14"/>
      <c r="D133" s="14"/>
      <c r="E133" s="14"/>
      <c r="F133" s="13"/>
      <c r="G133" s="13"/>
      <c r="H133" s="13"/>
      <c r="I133" s="13"/>
      <c r="J133" s="1"/>
      <c r="K133" s="1"/>
    </row>
    <row r="134" spans="1:11" ht="12.75">
      <c r="A134" s="97" t="s">
        <v>148</v>
      </c>
      <c r="B134" s="97"/>
      <c r="C134" s="14"/>
      <c r="D134" s="14"/>
      <c r="E134" s="14"/>
      <c r="F134" s="13"/>
      <c r="G134" s="13"/>
      <c r="H134" s="13"/>
      <c r="I134" s="13"/>
      <c r="J134" s="1"/>
      <c r="K134" s="1"/>
    </row>
    <row r="135" spans="1:11" ht="12.75">
      <c r="A135" s="97"/>
      <c r="B135" s="97"/>
      <c r="C135" s="14"/>
      <c r="D135" s="14"/>
      <c r="E135" s="14"/>
      <c r="F135" s="13"/>
      <c r="G135" s="13"/>
      <c r="H135" s="13"/>
      <c r="I135" s="13"/>
      <c r="J135" s="1"/>
      <c r="K135" s="1"/>
    </row>
    <row r="136" spans="1:11" ht="12.75">
      <c r="A136" s="97" t="s">
        <v>108</v>
      </c>
      <c r="B136" s="97"/>
      <c r="C136" s="14"/>
      <c r="D136" s="14"/>
      <c r="E136" s="14"/>
      <c r="F136" s="13"/>
      <c r="G136" s="13"/>
      <c r="H136" s="13"/>
      <c r="I136" s="13"/>
      <c r="J136" s="1"/>
      <c r="K136" s="1"/>
    </row>
    <row r="137" spans="1:11" ht="12.75">
      <c r="A137" s="12"/>
      <c r="B137" s="13"/>
      <c r="C137" s="14"/>
      <c r="D137" s="14"/>
      <c r="E137" s="14"/>
      <c r="F137" s="13"/>
      <c r="G137" s="13"/>
      <c r="H137" s="13"/>
      <c r="I137" s="13"/>
      <c r="J137" s="1"/>
      <c r="K137" s="1"/>
    </row>
    <row r="138" spans="1:11" ht="12.75">
      <c r="A138" s="12"/>
      <c r="B138" s="13"/>
      <c r="C138" s="14"/>
      <c r="D138" s="14"/>
      <c r="E138" s="14"/>
      <c r="F138" s="13"/>
      <c r="G138" s="13"/>
      <c r="H138" s="13"/>
      <c r="I138" s="13"/>
      <c r="J138" s="1"/>
      <c r="K138" s="1"/>
    </row>
    <row r="139" spans="1:11" ht="12.75">
      <c r="A139" s="12"/>
      <c r="B139" s="13"/>
      <c r="C139" s="14"/>
      <c r="D139" s="14"/>
      <c r="E139" s="14"/>
      <c r="F139" s="13"/>
      <c r="G139" s="13"/>
      <c r="H139" s="13"/>
      <c r="I139" s="13"/>
      <c r="J139" s="1"/>
      <c r="K139" s="1"/>
    </row>
    <row r="140" spans="1:11" ht="12.75">
      <c r="A140" s="12"/>
      <c r="B140" s="13"/>
      <c r="C140" s="14"/>
      <c r="D140" s="14"/>
      <c r="E140" s="14"/>
      <c r="F140" s="13"/>
      <c r="G140" s="13"/>
      <c r="H140" s="13"/>
      <c r="I140" s="13"/>
      <c r="J140" s="1"/>
      <c r="K140" s="1"/>
    </row>
    <row r="141" spans="1:11" ht="12.75">
      <c r="A141" s="12"/>
      <c r="B141" s="13"/>
      <c r="C141" s="14"/>
      <c r="D141" s="14"/>
      <c r="E141" s="14"/>
      <c r="F141" s="13"/>
      <c r="G141" s="13"/>
      <c r="H141" s="13"/>
      <c r="I141" s="13"/>
      <c r="J141" s="1"/>
      <c r="K141" s="1"/>
    </row>
    <row r="142" spans="1:11" ht="12.75">
      <c r="A142" s="12"/>
      <c r="B142" s="13"/>
      <c r="C142" s="14"/>
      <c r="D142" s="14"/>
      <c r="E142" s="14"/>
      <c r="F142" s="13"/>
      <c r="G142" s="13"/>
      <c r="H142" s="13"/>
      <c r="I142" s="13"/>
      <c r="J142" s="1"/>
      <c r="K142" s="1"/>
    </row>
    <row r="143" spans="1:11" ht="12.75">
      <c r="A143" s="12"/>
      <c r="B143" s="13"/>
      <c r="C143" s="14"/>
      <c r="D143" s="14"/>
      <c r="E143" s="14"/>
      <c r="F143" s="13"/>
      <c r="G143" s="13"/>
      <c r="H143" s="13"/>
      <c r="I143" s="13"/>
      <c r="J143" s="1"/>
      <c r="K143" s="1"/>
    </row>
    <row r="144" spans="1:11" ht="12.75">
      <c r="A144" s="12"/>
      <c r="B144" s="13"/>
      <c r="C144" s="14"/>
      <c r="D144" s="14"/>
      <c r="E144" s="14"/>
      <c r="F144" s="13"/>
      <c r="G144" s="13"/>
      <c r="H144" s="13"/>
      <c r="I144" s="13"/>
      <c r="J144" s="1"/>
      <c r="K144" s="1"/>
    </row>
    <row r="145" spans="1:11" ht="12.75">
      <c r="A145" s="12"/>
      <c r="B145" s="13"/>
      <c r="C145" s="14"/>
      <c r="D145" s="14"/>
      <c r="E145" s="14"/>
      <c r="F145" s="13"/>
      <c r="G145" s="13"/>
      <c r="H145" s="13"/>
      <c r="I145" s="13"/>
      <c r="J145" s="1"/>
      <c r="K145" s="1"/>
    </row>
    <row r="146" spans="1:11" ht="12.75">
      <c r="A146" s="12"/>
      <c r="B146" s="13"/>
      <c r="C146" s="14"/>
      <c r="D146" s="14"/>
      <c r="E146" s="14"/>
      <c r="F146" s="13"/>
      <c r="G146" s="13"/>
      <c r="H146" s="13"/>
      <c r="I146" s="13"/>
      <c r="J146" s="1"/>
      <c r="K146" s="1"/>
    </row>
    <row r="147" spans="1:11" ht="12.75">
      <c r="A147" s="12"/>
      <c r="B147" s="13"/>
      <c r="C147" s="14"/>
      <c r="D147" s="14"/>
      <c r="E147" s="14"/>
      <c r="F147" s="13"/>
      <c r="G147" s="13"/>
      <c r="H147" s="13"/>
      <c r="I147" s="13"/>
      <c r="J147" s="1"/>
      <c r="K147" s="1"/>
    </row>
    <row r="148" spans="1:11" ht="12.75">
      <c r="A148" s="12"/>
      <c r="B148" s="13"/>
      <c r="C148" s="14"/>
      <c r="D148" s="14"/>
      <c r="E148" s="14"/>
      <c r="F148" s="13"/>
      <c r="G148" s="13"/>
      <c r="H148" s="13"/>
      <c r="I148" s="13"/>
      <c r="J148" s="1"/>
      <c r="K148" s="1"/>
    </row>
    <row r="149" spans="1:11" ht="12.75">
      <c r="A149" s="12"/>
      <c r="B149" s="13"/>
      <c r="C149" s="14"/>
      <c r="D149" s="14"/>
      <c r="E149" s="14"/>
      <c r="F149" s="13"/>
      <c r="G149" s="13"/>
      <c r="H149" s="13"/>
      <c r="I149" s="13"/>
      <c r="J149" s="1"/>
      <c r="K149" s="1"/>
    </row>
    <row r="150" spans="1:11" ht="12.75">
      <c r="A150" s="12"/>
      <c r="B150" s="13"/>
      <c r="C150" s="14"/>
      <c r="D150" s="14"/>
      <c r="E150" s="14"/>
      <c r="F150" s="13"/>
      <c r="G150" s="13"/>
      <c r="H150" s="13"/>
      <c r="I150" s="13"/>
      <c r="J150" s="1"/>
      <c r="K150" s="1"/>
    </row>
    <row r="151" spans="1:11" ht="12.75">
      <c r="A151" s="12"/>
      <c r="B151" s="13"/>
      <c r="C151" s="14"/>
      <c r="D151" s="14"/>
      <c r="E151" s="14"/>
      <c r="F151" s="13"/>
      <c r="G151" s="13"/>
      <c r="H151" s="13"/>
      <c r="I151" s="13"/>
      <c r="J151" s="1"/>
      <c r="K151" s="1"/>
    </row>
    <row r="152" spans="1:11" ht="12.75">
      <c r="A152" s="12"/>
      <c r="B152" s="13"/>
      <c r="C152" s="14"/>
      <c r="D152" s="14"/>
      <c r="E152" s="14"/>
      <c r="F152" s="13"/>
      <c r="G152" s="13"/>
      <c r="H152" s="13"/>
      <c r="I152" s="13"/>
      <c r="J152" s="1"/>
      <c r="K152" s="1"/>
    </row>
    <row r="153" spans="1:11" ht="12.75">
      <c r="A153" s="12"/>
      <c r="B153" s="13"/>
      <c r="C153" s="14"/>
      <c r="D153" s="14"/>
      <c r="E153" s="14"/>
      <c r="F153" s="13"/>
      <c r="G153" s="13"/>
      <c r="H153" s="13"/>
      <c r="I153" s="13"/>
      <c r="J153" s="1"/>
      <c r="K153" s="1"/>
    </row>
    <row r="154" spans="1:11" ht="12.75">
      <c r="A154" s="12"/>
      <c r="B154" s="13"/>
      <c r="C154" s="14"/>
      <c r="D154" s="14"/>
      <c r="E154" s="14"/>
      <c r="F154" s="13"/>
      <c r="G154" s="13"/>
      <c r="H154" s="13"/>
      <c r="I154" s="13"/>
      <c r="J154" s="1"/>
      <c r="K154" s="1"/>
    </row>
    <row r="155" spans="1:11" ht="12.75">
      <c r="A155" s="12"/>
      <c r="B155" s="13"/>
      <c r="C155" s="14"/>
      <c r="D155" s="14"/>
      <c r="E155" s="14"/>
      <c r="F155" s="13"/>
      <c r="G155" s="13"/>
      <c r="H155" s="13"/>
      <c r="I155" s="13"/>
      <c r="J155" s="1"/>
      <c r="K155" s="1"/>
    </row>
    <row r="156" spans="1:11" ht="12.75">
      <c r="A156" s="12"/>
      <c r="B156" s="13"/>
      <c r="C156" s="14"/>
      <c r="D156" s="14"/>
      <c r="E156" s="14"/>
      <c r="F156" s="13"/>
      <c r="G156" s="13"/>
      <c r="H156" s="13"/>
      <c r="I156" s="13"/>
      <c r="J156" s="1"/>
      <c r="K156" s="1"/>
    </row>
    <row r="157" spans="1:11" ht="12.75">
      <c r="A157" s="12"/>
      <c r="B157" s="13"/>
      <c r="C157" s="14"/>
      <c r="D157" s="14"/>
      <c r="E157" s="14"/>
      <c r="F157" s="13"/>
      <c r="G157" s="13"/>
      <c r="H157" s="13"/>
      <c r="I157" s="13"/>
      <c r="J157" s="1"/>
      <c r="K157" s="1"/>
    </row>
    <row r="158" spans="1:11" ht="12.75">
      <c r="A158" s="12"/>
      <c r="B158" s="13"/>
      <c r="C158" s="14"/>
      <c r="D158" s="14"/>
      <c r="E158" s="14"/>
      <c r="F158" s="13"/>
      <c r="G158" s="13"/>
      <c r="H158" s="13"/>
      <c r="I158" s="13"/>
      <c r="J158" s="1"/>
      <c r="K158" s="1"/>
    </row>
    <row r="159" spans="1:11" ht="12.75">
      <c r="A159" s="12"/>
      <c r="B159" s="13"/>
      <c r="C159" s="14"/>
      <c r="D159" s="14"/>
      <c r="E159" s="14"/>
      <c r="F159" s="13"/>
      <c r="G159" s="13"/>
      <c r="H159" s="13"/>
      <c r="I159" s="13"/>
      <c r="J159" s="1"/>
      <c r="K159" s="1"/>
    </row>
    <row r="160" spans="1:11" ht="12.75">
      <c r="A160" s="12"/>
      <c r="B160" s="13"/>
      <c r="C160" s="14"/>
      <c r="D160" s="14"/>
      <c r="E160" s="14"/>
      <c r="F160" s="13"/>
      <c r="G160" s="13"/>
      <c r="H160" s="13"/>
      <c r="I160" s="13"/>
      <c r="J160" s="1"/>
      <c r="K160" s="1"/>
    </row>
    <row r="161" spans="1:11" ht="12.75">
      <c r="A161" s="12"/>
      <c r="B161" s="13"/>
      <c r="C161" s="14"/>
      <c r="D161" s="14"/>
      <c r="E161" s="14"/>
      <c r="F161" s="13"/>
      <c r="G161" s="13"/>
      <c r="H161" s="13"/>
      <c r="I161" s="13"/>
      <c r="J161" s="1"/>
      <c r="K161" s="1"/>
    </row>
    <row r="162" spans="1:11" ht="12.75">
      <c r="A162" s="12"/>
      <c r="B162" s="13"/>
      <c r="C162" s="14"/>
      <c r="D162" s="14"/>
      <c r="E162" s="14"/>
      <c r="F162" s="13"/>
      <c r="G162" s="13"/>
      <c r="H162" s="13"/>
      <c r="I162" s="13"/>
      <c r="J162" s="1"/>
      <c r="K162" s="1"/>
    </row>
    <row r="163" spans="1:11" ht="12.75">
      <c r="A163" s="12"/>
      <c r="B163" s="13"/>
      <c r="C163" s="14"/>
      <c r="D163" s="14"/>
      <c r="E163" s="14"/>
      <c r="F163" s="13"/>
      <c r="G163" s="13"/>
      <c r="H163" s="13"/>
      <c r="I163" s="13"/>
      <c r="J163" s="1"/>
      <c r="K163" s="1"/>
    </row>
    <row r="164" spans="1:11" ht="12.75">
      <c r="A164" s="12"/>
      <c r="B164" s="13"/>
      <c r="C164" s="14"/>
      <c r="D164" s="14"/>
      <c r="E164" s="14"/>
      <c r="F164" s="13"/>
      <c r="G164" s="13"/>
      <c r="H164" s="13"/>
      <c r="I164" s="13"/>
      <c r="J164" s="1"/>
      <c r="K164" s="1"/>
    </row>
    <row r="165" spans="1:11" ht="12.75">
      <c r="A165" s="12"/>
      <c r="B165" s="13"/>
      <c r="C165" s="14"/>
      <c r="D165" s="14"/>
      <c r="E165" s="14"/>
      <c r="F165" s="13"/>
      <c r="G165" s="13"/>
      <c r="H165" s="13"/>
      <c r="I165" s="13"/>
      <c r="J165" s="1"/>
      <c r="K165" s="1"/>
    </row>
    <row r="166" spans="1:11" ht="12.75">
      <c r="A166" s="12"/>
      <c r="B166" s="13"/>
      <c r="C166" s="14"/>
      <c r="D166" s="14"/>
      <c r="E166" s="14"/>
      <c r="F166" s="13"/>
      <c r="G166" s="13"/>
      <c r="H166" s="13"/>
      <c r="I166" s="13"/>
      <c r="J166" s="1"/>
      <c r="K166" s="1"/>
    </row>
    <row r="167" spans="1:11" ht="12.75">
      <c r="A167" s="12"/>
      <c r="B167" s="13"/>
      <c r="C167" s="14"/>
      <c r="D167" s="14"/>
      <c r="E167" s="14"/>
      <c r="F167" s="13"/>
      <c r="G167" s="13"/>
      <c r="H167" s="13"/>
      <c r="I167" s="13"/>
      <c r="J167" s="1"/>
      <c r="K167" s="1"/>
    </row>
    <row r="168" spans="1:11" ht="12.75">
      <c r="A168" s="13"/>
      <c r="B168" s="13"/>
      <c r="C168" s="14"/>
      <c r="D168" s="14"/>
      <c r="E168" s="14"/>
      <c r="F168" s="13"/>
      <c r="G168" s="13"/>
      <c r="H168" s="13"/>
      <c r="I168" s="13"/>
      <c r="J168" s="1"/>
      <c r="K168" s="1"/>
    </row>
    <row r="169" spans="1:11" ht="12.75">
      <c r="A169" s="13"/>
      <c r="B169" s="13"/>
      <c r="C169" s="14"/>
      <c r="D169" s="14"/>
      <c r="E169" s="14"/>
      <c r="F169" s="13"/>
      <c r="G169" s="13"/>
      <c r="H169" s="13"/>
      <c r="I169" s="13"/>
      <c r="J169" s="1"/>
      <c r="K169" s="1"/>
    </row>
    <row r="170" spans="1:11" ht="12.75">
      <c r="A170" s="13"/>
      <c r="B170" s="13"/>
      <c r="C170" s="14"/>
      <c r="D170" s="14"/>
      <c r="E170" s="14"/>
      <c r="F170" s="13"/>
      <c r="G170" s="13"/>
      <c r="H170" s="13"/>
      <c r="I170" s="13"/>
      <c r="J170" s="1"/>
      <c r="K170" s="1"/>
    </row>
    <row r="171" spans="1:11" ht="12.75">
      <c r="A171" s="13"/>
      <c r="B171" s="13"/>
      <c r="C171" s="14"/>
      <c r="D171" s="14"/>
      <c r="E171" s="14"/>
      <c r="F171" s="13"/>
      <c r="G171" s="13"/>
      <c r="H171" s="13"/>
      <c r="I171" s="13"/>
      <c r="J171" s="1"/>
      <c r="K171" s="1"/>
    </row>
    <row r="172" spans="1:11" ht="12.75">
      <c r="A172" s="13"/>
      <c r="B172" s="13"/>
      <c r="C172" s="14"/>
      <c r="D172" s="14"/>
      <c r="E172" s="14"/>
      <c r="F172" s="13"/>
      <c r="G172" s="13"/>
      <c r="H172" s="13"/>
      <c r="I172" s="13"/>
      <c r="J172" s="1"/>
      <c r="K172" s="1"/>
    </row>
    <row r="173" spans="1:11" ht="12.75">
      <c r="A173" s="13"/>
      <c r="B173" s="13"/>
      <c r="C173" s="14"/>
      <c r="D173" s="14"/>
      <c r="E173" s="14"/>
      <c r="F173" s="13"/>
      <c r="G173" s="13"/>
      <c r="H173" s="13"/>
      <c r="I173" s="13"/>
      <c r="J173" s="1"/>
      <c r="K173" s="1"/>
    </row>
    <row r="174" spans="1:11" ht="12.75">
      <c r="A174" s="13"/>
      <c r="B174" s="13"/>
      <c r="C174" s="14"/>
      <c r="D174" s="14"/>
      <c r="E174" s="14"/>
      <c r="F174" s="13"/>
      <c r="G174" s="13"/>
      <c r="H174" s="13"/>
      <c r="I174" s="13"/>
      <c r="J174" s="1"/>
      <c r="K174" s="1"/>
    </row>
    <row r="175" spans="1:11" ht="12.75">
      <c r="A175" s="13"/>
      <c r="B175" s="13"/>
      <c r="C175" s="14"/>
      <c r="D175" s="14"/>
      <c r="E175" s="14"/>
      <c r="F175" s="13"/>
      <c r="G175" s="13"/>
      <c r="H175" s="13"/>
      <c r="I175" s="13"/>
      <c r="J175" s="1"/>
      <c r="K175" s="1"/>
    </row>
    <row r="176" spans="1:11" ht="12.75">
      <c r="A176" s="13"/>
      <c r="B176" s="13"/>
      <c r="C176" s="14"/>
      <c r="D176" s="14"/>
      <c r="E176" s="14"/>
      <c r="F176" s="13"/>
      <c r="G176" s="13"/>
      <c r="H176" s="13"/>
      <c r="I176" s="13"/>
      <c r="J176" s="1"/>
      <c r="K176" s="1"/>
    </row>
    <row r="177" spans="1:11" ht="12.75">
      <c r="A177" s="13"/>
      <c r="B177" s="13"/>
      <c r="C177" s="14"/>
      <c r="D177" s="14"/>
      <c r="E177" s="14"/>
      <c r="F177" s="13"/>
      <c r="G177" s="13"/>
      <c r="H177" s="13"/>
      <c r="I177" s="13"/>
      <c r="J177" s="1"/>
      <c r="K177" s="1"/>
    </row>
    <row r="178" spans="1:11" ht="12.75">
      <c r="A178" s="13"/>
      <c r="B178" s="13"/>
      <c r="C178" s="14"/>
      <c r="D178" s="14"/>
      <c r="E178" s="14"/>
      <c r="F178" s="13"/>
      <c r="G178" s="13"/>
      <c r="H178" s="13"/>
      <c r="I178" s="13"/>
      <c r="J178" s="1"/>
      <c r="K178" s="1"/>
    </row>
    <row r="179" spans="1:11" ht="12.75">
      <c r="A179" s="13"/>
      <c r="B179" s="13"/>
      <c r="C179" s="14"/>
      <c r="D179" s="14"/>
      <c r="E179" s="14"/>
      <c r="F179" s="13"/>
      <c r="G179" s="13"/>
      <c r="H179" s="13"/>
      <c r="I179" s="13"/>
      <c r="J179" s="1"/>
      <c r="K179" s="1"/>
    </row>
    <row r="180" spans="1:11" ht="12.75">
      <c r="A180" s="13"/>
      <c r="B180" s="13"/>
      <c r="C180" s="14"/>
      <c r="D180" s="14"/>
      <c r="E180" s="14"/>
      <c r="F180" s="13"/>
      <c r="G180" s="13"/>
      <c r="H180" s="13"/>
      <c r="I180" s="13"/>
      <c r="J180" s="1"/>
      <c r="K180" s="1"/>
    </row>
    <row r="181" spans="1:11" ht="12.75">
      <c r="A181" s="13"/>
      <c r="B181" s="13"/>
      <c r="C181" s="14"/>
      <c r="D181" s="14"/>
      <c r="E181" s="14"/>
      <c r="F181" s="13"/>
      <c r="G181" s="13"/>
      <c r="H181" s="13"/>
      <c r="I181" s="13"/>
      <c r="J181" s="1"/>
      <c r="K181" s="1"/>
    </row>
    <row r="182" spans="1:11" ht="12.75">
      <c r="A182" s="13"/>
      <c r="B182" s="13"/>
      <c r="C182" s="14"/>
      <c r="D182" s="14"/>
      <c r="E182" s="14"/>
      <c r="F182" s="13"/>
      <c r="G182" s="13"/>
      <c r="H182" s="13"/>
      <c r="I182" s="13"/>
      <c r="J182" s="1"/>
      <c r="K182" s="1"/>
    </row>
    <row r="183" spans="1:11" ht="12.75">
      <c r="A183" s="13"/>
      <c r="B183" s="13"/>
      <c r="C183" s="14"/>
      <c r="D183" s="14"/>
      <c r="E183" s="14"/>
      <c r="F183" s="13"/>
      <c r="G183" s="13"/>
      <c r="H183" s="13"/>
      <c r="I183" s="13"/>
      <c r="J183" s="1"/>
      <c r="K183" s="1"/>
    </row>
    <row r="184" spans="1:11" ht="12.75">
      <c r="A184" s="13"/>
      <c r="B184" s="13"/>
      <c r="C184" s="14"/>
      <c r="D184" s="14"/>
      <c r="E184" s="14"/>
      <c r="F184" s="13"/>
      <c r="G184" s="13"/>
      <c r="H184" s="13"/>
      <c r="I184" s="13"/>
      <c r="J184" s="1"/>
      <c r="K184" s="1"/>
    </row>
    <row r="185" spans="1:11" ht="12.75">
      <c r="A185" s="13"/>
      <c r="B185" s="13"/>
      <c r="C185" s="14"/>
      <c r="D185" s="14"/>
      <c r="E185" s="14"/>
      <c r="F185" s="13"/>
      <c r="G185" s="13"/>
      <c r="H185" s="13"/>
      <c r="I185" s="13"/>
      <c r="J185" s="1"/>
      <c r="K185" s="1"/>
    </row>
    <row r="186" spans="1:11" ht="12.75">
      <c r="A186" s="13"/>
      <c r="B186" s="13"/>
      <c r="C186" s="14"/>
      <c r="D186" s="14"/>
      <c r="E186" s="14"/>
      <c r="F186" s="13"/>
      <c r="G186" s="13"/>
      <c r="H186" s="13"/>
      <c r="I186" s="13"/>
      <c r="J186" s="1"/>
      <c r="K186" s="1"/>
    </row>
    <row r="187" spans="1:11" ht="12.75">
      <c r="A187" s="13"/>
      <c r="B187" s="13"/>
      <c r="C187" s="14"/>
      <c r="D187" s="14"/>
      <c r="E187" s="14"/>
      <c r="F187" s="13"/>
      <c r="G187" s="13"/>
      <c r="H187" s="13"/>
      <c r="I187" s="13"/>
      <c r="J187" s="1"/>
      <c r="K187" s="1"/>
    </row>
    <row r="188" spans="1:11" ht="12.75">
      <c r="A188" s="13"/>
      <c r="B188" s="13"/>
      <c r="C188" s="14"/>
      <c r="D188" s="14"/>
      <c r="E188" s="14"/>
      <c r="F188" s="13"/>
      <c r="G188" s="13"/>
      <c r="H188" s="13"/>
      <c r="I188" s="13"/>
      <c r="J188" s="1"/>
      <c r="K188" s="1"/>
    </row>
    <row r="189" spans="1:11" ht="12.75">
      <c r="A189" s="13"/>
      <c r="B189" s="13"/>
      <c r="C189" s="14"/>
      <c r="D189" s="14"/>
      <c r="E189" s="14"/>
      <c r="F189" s="13"/>
      <c r="G189" s="13"/>
      <c r="H189" s="13"/>
      <c r="I189" s="13"/>
      <c r="J189" s="1"/>
      <c r="K189" s="1"/>
    </row>
    <row r="190" spans="1:11" ht="12.75">
      <c r="A190" s="13"/>
      <c r="B190" s="13"/>
      <c r="C190" s="14"/>
      <c r="D190" s="14"/>
      <c r="E190" s="14"/>
      <c r="F190" s="13"/>
      <c r="G190" s="13"/>
      <c r="H190" s="13"/>
      <c r="I190" s="13"/>
      <c r="J190" s="1"/>
      <c r="K190" s="1"/>
    </row>
    <row r="191" spans="1:11" ht="12.75">
      <c r="A191" s="13"/>
      <c r="B191" s="13"/>
      <c r="C191" s="14"/>
      <c r="D191" s="14"/>
      <c r="E191" s="14"/>
      <c r="F191" s="13"/>
      <c r="G191" s="13"/>
      <c r="H191" s="13"/>
      <c r="I191" s="13"/>
      <c r="J191" s="1"/>
      <c r="K191" s="1"/>
    </row>
    <row r="192" spans="1:11" ht="12.75">
      <c r="A192" s="13"/>
      <c r="B192" s="13"/>
      <c r="C192" s="14"/>
      <c r="D192" s="14"/>
      <c r="E192" s="14"/>
      <c r="F192" s="13"/>
      <c r="G192" s="13"/>
      <c r="H192" s="13"/>
      <c r="I192" s="13"/>
      <c r="J192" s="1"/>
      <c r="K192" s="1"/>
    </row>
    <row r="193" spans="1:11" ht="12.75">
      <c r="A193" s="13"/>
      <c r="B193" s="13"/>
      <c r="C193" s="14"/>
      <c r="D193" s="14"/>
      <c r="E193" s="14"/>
      <c r="F193" s="13"/>
      <c r="G193" s="13"/>
      <c r="H193" s="13"/>
      <c r="I193" s="13"/>
      <c r="J193" s="1"/>
      <c r="K193" s="1"/>
    </row>
    <row r="194" spans="1:11" ht="12.75">
      <c r="A194" s="13"/>
      <c r="B194" s="13"/>
      <c r="C194" s="14"/>
      <c r="D194" s="14"/>
      <c r="E194" s="14"/>
      <c r="F194" s="13"/>
      <c r="G194" s="13"/>
      <c r="H194" s="13"/>
      <c r="I194" s="13"/>
      <c r="J194" s="1"/>
      <c r="K194" s="1"/>
    </row>
    <row r="195" spans="1:11" ht="12.75">
      <c r="A195" s="13"/>
      <c r="B195" s="13"/>
      <c r="C195" s="14"/>
      <c r="D195" s="14"/>
      <c r="E195" s="14"/>
      <c r="F195" s="13"/>
      <c r="G195" s="13"/>
      <c r="H195" s="13"/>
      <c r="I195" s="13"/>
      <c r="J195" s="1"/>
      <c r="K195" s="1"/>
    </row>
    <row r="196" spans="1:11" ht="12.75">
      <c r="A196" s="13"/>
      <c r="B196" s="13"/>
      <c r="C196" s="14"/>
      <c r="D196" s="14"/>
      <c r="E196" s="14"/>
      <c r="F196" s="13"/>
      <c r="G196" s="13"/>
      <c r="H196" s="13"/>
      <c r="I196" s="13"/>
      <c r="J196" s="1"/>
      <c r="K196" s="1"/>
    </row>
    <row r="197" spans="1:11" ht="12.75">
      <c r="A197" s="13"/>
      <c r="B197" s="13"/>
      <c r="C197" s="14"/>
      <c r="D197" s="14"/>
      <c r="E197" s="14"/>
      <c r="F197" s="13"/>
      <c r="G197" s="13"/>
      <c r="H197" s="13"/>
      <c r="I197" s="13"/>
      <c r="J197" s="1"/>
      <c r="K197" s="1"/>
    </row>
    <row r="198" spans="1:11" ht="12.75">
      <c r="A198" s="13"/>
      <c r="B198" s="13"/>
      <c r="C198" s="14"/>
      <c r="D198" s="14"/>
      <c r="E198" s="14"/>
      <c r="F198" s="13"/>
      <c r="G198" s="13"/>
      <c r="H198" s="13"/>
      <c r="I198" s="13"/>
      <c r="J198" s="1"/>
      <c r="K198" s="1"/>
    </row>
    <row r="199" spans="1:11" ht="12.75">
      <c r="A199" s="13"/>
      <c r="B199" s="13"/>
      <c r="C199" s="14"/>
      <c r="D199" s="14"/>
      <c r="E199" s="14"/>
      <c r="F199" s="13"/>
      <c r="G199" s="13"/>
      <c r="H199" s="13"/>
      <c r="I199" s="13"/>
      <c r="J199" s="1"/>
      <c r="K199" s="1"/>
    </row>
    <row r="200" spans="1:11" ht="12.75">
      <c r="A200" s="13"/>
      <c r="B200" s="13"/>
      <c r="C200" s="14"/>
      <c r="D200" s="14"/>
      <c r="E200" s="14"/>
      <c r="F200" s="13"/>
      <c r="G200" s="13"/>
      <c r="H200" s="13"/>
      <c r="I200" s="13"/>
      <c r="J200" s="1"/>
      <c r="K200" s="1"/>
    </row>
    <row r="201" spans="1:11" ht="12.75">
      <c r="A201" s="13"/>
      <c r="B201" s="13"/>
      <c r="C201" s="14"/>
      <c r="D201" s="14"/>
      <c r="E201" s="14"/>
      <c r="F201" s="13"/>
      <c r="G201" s="13"/>
      <c r="H201" s="13"/>
      <c r="I201" s="13"/>
      <c r="J201" s="1"/>
      <c r="K201" s="1"/>
    </row>
    <row r="202" spans="1:11" ht="12.75">
      <c r="A202" s="13"/>
      <c r="B202" s="13"/>
      <c r="C202" s="14"/>
      <c r="D202" s="14"/>
      <c r="E202" s="14"/>
      <c r="F202" s="13"/>
      <c r="G202" s="13"/>
      <c r="H202" s="13"/>
      <c r="I202" s="13"/>
      <c r="J202" s="1"/>
      <c r="K202" s="1"/>
    </row>
    <row r="203" spans="1:11" ht="12.75">
      <c r="A203" s="13"/>
      <c r="B203" s="13"/>
      <c r="C203" s="14"/>
      <c r="D203" s="14"/>
      <c r="E203" s="14"/>
      <c r="F203" s="13"/>
      <c r="G203" s="13"/>
      <c r="H203" s="13"/>
      <c r="I203" s="13"/>
      <c r="J203" s="1"/>
      <c r="K203" s="1"/>
    </row>
    <row r="204" spans="1:11" ht="12.75">
      <c r="A204" s="13"/>
      <c r="B204" s="13"/>
      <c r="C204" s="14"/>
      <c r="D204" s="14"/>
      <c r="E204" s="14"/>
      <c r="F204" s="13"/>
      <c r="G204" s="13"/>
      <c r="H204" s="13"/>
      <c r="I204" s="13"/>
      <c r="J204" s="1"/>
      <c r="K204" s="1"/>
    </row>
    <row r="205" spans="1:11" ht="12.75">
      <c r="A205" s="13"/>
      <c r="B205" s="13"/>
      <c r="C205" s="14"/>
      <c r="D205" s="14"/>
      <c r="E205" s="14"/>
      <c r="F205" s="13"/>
      <c r="G205" s="13"/>
      <c r="H205" s="13"/>
      <c r="I205" s="13"/>
      <c r="J205" s="1"/>
      <c r="K205" s="1"/>
    </row>
    <row r="206" spans="1:11" ht="12.75">
      <c r="A206" s="13"/>
      <c r="B206" s="13"/>
      <c r="C206" s="14"/>
      <c r="D206" s="14"/>
      <c r="E206" s="14"/>
      <c r="F206" s="13"/>
      <c r="G206" s="13"/>
      <c r="H206" s="13"/>
      <c r="I206" s="13"/>
      <c r="J206" s="1"/>
      <c r="K206" s="1"/>
    </row>
    <row r="207" spans="1:11" ht="12.75">
      <c r="A207" s="13"/>
      <c r="B207" s="13"/>
      <c r="C207" s="14"/>
      <c r="D207" s="14"/>
      <c r="E207" s="14"/>
      <c r="F207" s="13"/>
      <c r="G207" s="13"/>
      <c r="H207" s="13"/>
      <c r="I207" s="13"/>
      <c r="J207" s="1"/>
      <c r="K207" s="1"/>
    </row>
    <row r="208" spans="1:11" ht="12.75">
      <c r="A208" s="13"/>
      <c r="B208" s="13"/>
      <c r="C208" s="14"/>
      <c r="D208" s="14"/>
      <c r="E208" s="14"/>
      <c r="F208" s="13"/>
      <c r="G208" s="13"/>
      <c r="H208" s="13"/>
      <c r="I208" s="13"/>
      <c r="J208" s="1"/>
      <c r="K208" s="1"/>
    </row>
    <row r="209" spans="1:11" ht="12.75">
      <c r="A209" s="13"/>
      <c r="B209" s="13"/>
      <c r="C209" s="14"/>
      <c r="D209" s="14"/>
      <c r="E209" s="14"/>
      <c r="F209" s="13"/>
      <c r="G209" s="13"/>
      <c r="H209" s="13"/>
      <c r="I209" s="13"/>
      <c r="J209" s="1"/>
      <c r="K209" s="1"/>
    </row>
    <row r="210" spans="1:11" ht="12.75">
      <c r="A210" s="13"/>
      <c r="B210" s="13"/>
      <c r="C210" s="14"/>
      <c r="D210" s="14"/>
      <c r="E210" s="14"/>
      <c r="F210" s="13"/>
      <c r="G210" s="13"/>
      <c r="H210" s="13"/>
      <c r="I210" s="13"/>
      <c r="J210" s="1"/>
      <c r="K210" s="1"/>
    </row>
    <row r="211" spans="1:11" ht="12.75">
      <c r="A211" s="13"/>
      <c r="B211" s="13"/>
      <c r="C211" s="14"/>
      <c r="D211" s="14"/>
      <c r="E211" s="14"/>
      <c r="F211" s="13"/>
      <c r="G211" s="13"/>
      <c r="H211" s="13"/>
      <c r="I211" s="13"/>
      <c r="J211" s="1"/>
      <c r="K211" s="1"/>
    </row>
    <row r="212" spans="1:11" ht="12.75">
      <c r="A212" s="13"/>
      <c r="B212" s="13"/>
      <c r="C212" s="14"/>
      <c r="D212" s="14"/>
      <c r="E212" s="14"/>
      <c r="F212" s="13"/>
      <c r="G212" s="13"/>
      <c r="H212" s="13"/>
      <c r="I212" s="13"/>
      <c r="J212" s="1"/>
      <c r="K212" s="1"/>
    </row>
    <row r="213" spans="1:11" ht="12.75">
      <c r="A213" s="13"/>
      <c r="B213" s="13"/>
      <c r="C213" s="14"/>
      <c r="D213" s="14"/>
      <c r="E213" s="14"/>
      <c r="F213" s="13"/>
      <c r="G213" s="13"/>
      <c r="H213" s="13"/>
      <c r="I213" s="13"/>
      <c r="J213" s="1"/>
      <c r="K213" s="1"/>
    </row>
    <row r="214" spans="1:11" ht="12.75">
      <c r="A214" s="13"/>
      <c r="B214" s="13"/>
      <c r="C214" s="14"/>
      <c r="D214" s="14"/>
      <c r="E214" s="14"/>
      <c r="F214" s="13"/>
      <c r="G214" s="13"/>
      <c r="H214" s="13"/>
      <c r="I214" s="13"/>
      <c r="J214" s="1"/>
      <c r="K214" s="1"/>
    </row>
    <row r="215" spans="1:11" ht="12.75">
      <c r="A215" s="13"/>
      <c r="B215" s="13"/>
      <c r="C215" s="13"/>
      <c r="D215" s="13"/>
      <c r="E215" s="13"/>
      <c r="F215" s="13"/>
      <c r="G215" s="13"/>
      <c r="H215" s="13"/>
      <c r="I215" s="13"/>
      <c r="J215" s="1"/>
      <c r="K215" s="1"/>
    </row>
    <row r="216" spans="1:11" ht="12.75">
      <c r="A216" s="13"/>
      <c r="B216" s="13"/>
      <c r="C216" s="13"/>
      <c r="D216" s="13"/>
      <c r="E216" s="13"/>
      <c r="F216" s="13"/>
      <c r="G216" s="13"/>
      <c r="H216" s="13"/>
      <c r="I216" s="13"/>
      <c r="J216" s="1"/>
      <c r="K216" s="1"/>
    </row>
    <row r="217" spans="1:9" ht="12.75">
      <c r="A217" s="15"/>
      <c r="B217" s="15"/>
      <c r="C217" s="15"/>
      <c r="D217" s="15"/>
      <c r="E217" s="15"/>
      <c r="F217" s="15"/>
      <c r="G217" s="15"/>
      <c r="H217" s="15"/>
      <c r="I217" s="15"/>
    </row>
    <row r="218" spans="1:9" ht="12.75">
      <c r="A218" s="15"/>
      <c r="B218" s="15"/>
      <c r="C218" s="15"/>
      <c r="D218" s="15"/>
      <c r="E218" s="15"/>
      <c r="F218" s="15"/>
      <c r="G218" s="15"/>
      <c r="H218" s="15"/>
      <c r="I218" s="15"/>
    </row>
    <row r="219" spans="1:9" ht="12.75">
      <c r="A219" s="15"/>
      <c r="B219" s="15"/>
      <c r="C219" s="15"/>
      <c r="D219" s="15"/>
      <c r="E219" s="15"/>
      <c r="F219" s="15"/>
      <c r="G219" s="15"/>
      <c r="H219" s="15"/>
      <c r="I219" s="15"/>
    </row>
    <row r="220" spans="1:9" ht="12.75">
      <c r="A220" s="15"/>
      <c r="B220" s="15"/>
      <c r="C220" s="15"/>
      <c r="D220" s="15"/>
      <c r="E220" s="15"/>
      <c r="F220" s="15"/>
      <c r="G220" s="15"/>
      <c r="H220" s="15"/>
      <c r="I220" s="15"/>
    </row>
    <row r="221" spans="1:9" ht="12.75">
      <c r="A221" s="15"/>
      <c r="B221" s="15"/>
      <c r="C221" s="15"/>
      <c r="D221" s="15"/>
      <c r="E221" s="15"/>
      <c r="F221" s="15"/>
      <c r="G221" s="15"/>
      <c r="H221" s="15"/>
      <c r="I221" s="15"/>
    </row>
    <row r="222" spans="1:9" ht="12.75">
      <c r="A222" s="15"/>
      <c r="B222" s="15"/>
      <c r="C222" s="15"/>
      <c r="D222" s="15"/>
      <c r="E222" s="15"/>
      <c r="F222" s="15"/>
      <c r="G222" s="15"/>
      <c r="H222" s="15"/>
      <c r="I222" s="15"/>
    </row>
    <row r="223" spans="1:9" ht="12.75">
      <c r="A223" s="15"/>
      <c r="B223" s="15"/>
      <c r="C223" s="15"/>
      <c r="D223" s="15"/>
      <c r="E223" s="15"/>
      <c r="F223" s="15"/>
      <c r="G223" s="15"/>
      <c r="H223" s="15"/>
      <c r="I223" s="15"/>
    </row>
    <row r="224" spans="1:9" ht="12.75">
      <c r="A224" s="15"/>
      <c r="B224" s="15"/>
      <c r="C224" s="15"/>
      <c r="D224" s="15"/>
      <c r="E224" s="15"/>
      <c r="F224" s="15"/>
      <c r="G224" s="15"/>
      <c r="H224" s="15"/>
      <c r="I224" s="15"/>
    </row>
    <row r="225" spans="1:9" ht="12.75">
      <c r="A225" s="15"/>
      <c r="B225" s="15"/>
      <c r="C225" s="15"/>
      <c r="D225" s="15"/>
      <c r="E225" s="15"/>
      <c r="F225" s="15"/>
      <c r="G225" s="15"/>
      <c r="H225" s="15"/>
      <c r="I225" s="15"/>
    </row>
    <row r="226" spans="1:9" ht="12.75">
      <c r="A226" s="15"/>
      <c r="B226" s="15"/>
      <c r="C226" s="15"/>
      <c r="D226" s="15"/>
      <c r="E226" s="15"/>
      <c r="F226" s="15"/>
      <c r="G226" s="15"/>
      <c r="H226" s="15"/>
      <c r="I226" s="15"/>
    </row>
    <row r="227" spans="1:9" ht="12.75">
      <c r="A227" s="15"/>
      <c r="B227" s="15"/>
      <c r="C227" s="15"/>
      <c r="D227" s="15"/>
      <c r="E227" s="15"/>
      <c r="F227" s="15"/>
      <c r="G227" s="15"/>
      <c r="H227" s="15"/>
      <c r="I227" s="15"/>
    </row>
    <row r="228" spans="1:9" ht="12.75">
      <c r="A228" s="15"/>
      <c r="B228" s="15"/>
      <c r="C228" s="15"/>
      <c r="D228" s="15"/>
      <c r="E228" s="15"/>
      <c r="F228" s="15"/>
      <c r="G228" s="15"/>
      <c r="H228" s="15"/>
      <c r="I228" s="15"/>
    </row>
    <row r="229" spans="1:9" ht="12.75">
      <c r="A229" s="15"/>
      <c r="B229" s="15"/>
      <c r="C229" s="15"/>
      <c r="D229" s="15"/>
      <c r="E229" s="15"/>
      <c r="F229" s="15"/>
      <c r="G229" s="15"/>
      <c r="H229" s="15"/>
      <c r="I229" s="15"/>
    </row>
    <row r="230" spans="1:9" ht="12.75">
      <c r="A230" s="15"/>
      <c r="B230" s="15"/>
      <c r="C230" s="15"/>
      <c r="D230" s="15"/>
      <c r="E230" s="15"/>
      <c r="F230" s="15"/>
      <c r="G230" s="15"/>
      <c r="H230" s="15"/>
      <c r="I230" s="15"/>
    </row>
    <row r="231" spans="1:9" ht="12.75">
      <c r="A231" s="15"/>
      <c r="B231" s="15"/>
      <c r="C231" s="15"/>
      <c r="D231" s="15"/>
      <c r="E231" s="15"/>
      <c r="F231" s="15"/>
      <c r="G231" s="15"/>
      <c r="H231" s="15"/>
      <c r="I231" s="15"/>
    </row>
    <row r="232" spans="1:9" ht="12.75">
      <c r="A232" s="15"/>
      <c r="B232" s="15"/>
      <c r="C232" s="15"/>
      <c r="D232" s="15"/>
      <c r="E232" s="15"/>
      <c r="F232" s="15"/>
      <c r="G232" s="15"/>
      <c r="H232" s="15"/>
      <c r="I232" s="15"/>
    </row>
    <row r="233" spans="1:9" ht="12.75">
      <c r="A233" s="15"/>
      <c r="B233" s="15"/>
      <c r="C233" s="15"/>
      <c r="D233" s="15"/>
      <c r="E233" s="15"/>
      <c r="F233" s="15"/>
      <c r="G233" s="15"/>
      <c r="H233" s="15"/>
      <c r="I233" s="15"/>
    </row>
    <row r="234" spans="1:9" ht="12.75">
      <c r="A234" s="15"/>
      <c r="B234" s="15"/>
      <c r="C234" s="15"/>
      <c r="D234" s="15"/>
      <c r="E234" s="15"/>
      <c r="F234" s="15"/>
      <c r="G234" s="15"/>
      <c r="H234" s="15"/>
      <c r="I234" s="15"/>
    </row>
    <row r="235" spans="1:9" ht="12.75">
      <c r="A235" s="15"/>
      <c r="B235" s="15"/>
      <c r="C235" s="15"/>
      <c r="D235" s="15"/>
      <c r="E235" s="15"/>
      <c r="F235" s="15"/>
      <c r="G235" s="15"/>
      <c r="H235" s="15"/>
      <c r="I235" s="15"/>
    </row>
    <row r="236" spans="1:9" ht="12.75">
      <c r="A236" s="15"/>
      <c r="B236" s="15"/>
      <c r="C236" s="15"/>
      <c r="D236" s="15"/>
      <c r="E236" s="15"/>
      <c r="F236" s="15"/>
      <c r="G236" s="15"/>
      <c r="H236" s="15"/>
      <c r="I236" s="15"/>
    </row>
    <row r="237" spans="1:9" ht="12.75">
      <c r="A237" s="15"/>
      <c r="B237" s="15"/>
      <c r="C237" s="15"/>
      <c r="D237" s="15"/>
      <c r="E237" s="15"/>
      <c r="F237" s="15"/>
      <c r="G237" s="15"/>
      <c r="H237" s="15"/>
      <c r="I237" s="15"/>
    </row>
    <row r="238" spans="1:9" ht="12.75">
      <c r="A238" s="15"/>
      <c r="B238" s="15"/>
      <c r="C238" s="15"/>
      <c r="D238" s="15"/>
      <c r="E238" s="15"/>
      <c r="F238" s="15"/>
      <c r="G238" s="15"/>
      <c r="H238" s="15"/>
      <c r="I238" s="15"/>
    </row>
    <row r="239" spans="1:9" ht="12.75">
      <c r="A239" s="15"/>
      <c r="B239" s="15"/>
      <c r="C239" s="15"/>
      <c r="D239" s="15"/>
      <c r="E239" s="15"/>
      <c r="F239" s="15"/>
      <c r="G239" s="15"/>
      <c r="H239" s="15"/>
      <c r="I239" s="15"/>
    </row>
    <row r="240" spans="1:9" ht="12.75">
      <c r="A240" s="15"/>
      <c r="B240" s="15"/>
      <c r="C240" s="15"/>
      <c r="D240" s="15"/>
      <c r="E240" s="15"/>
      <c r="F240" s="15"/>
      <c r="G240" s="15"/>
      <c r="H240" s="15"/>
      <c r="I240" s="15"/>
    </row>
    <row r="241" spans="1:9" ht="12.75">
      <c r="A241" s="15"/>
      <c r="B241" s="15"/>
      <c r="C241" s="15"/>
      <c r="D241" s="15"/>
      <c r="E241" s="15"/>
      <c r="F241" s="15"/>
      <c r="G241" s="15"/>
      <c r="H241" s="15"/>
      <c r="I241" s="15"/>
    </row>
    <row r="242" spans="1:9" ht="12.75">
      <c r="A242" s="15"/>
      <c r="B242" s="15"/>
      <c r="C242" s="15"/>
      <c r="D242" s="15"/>
      <c r="E242" s="15"/>
      <c r="F242" s="15"/>
      <c r="G242" s="15"/>
      <c r="H242" s="15"/>
      <c r="I242" s="15"/>
    </row>
    <row r="243" spans="1:9" ht="12.75">
      <c r="A243" s="15"/>
      <c r="B243" s="15"/>
      <c r="C243" s="15"/>
      <c r="D243" s="15"/>
      <c r="E243" s="15"/>
      <c r="F243" s="15"/>
      <c r="G243" s="15"/>
      <c r="H243" s="15"/>
      <c r="I243" s="15"/>
    </row>
    <row r="244" spans="1:9" ht="12.75">
      <c r="A244" s="15"/>
      <c r="B244" s="15"/>
      <c r="C244" s="15"/>
      <c r="D244" s="15"/>
      <c r="E244" s="15"/>
      <c r="F244" s="15"/>
      <c r="G244" s="15"/>
      <c r="H244" s="15"/>
      <c r="I244" s="15"/>
    </row>
    <row r="245" spans="1:9" ht="12.75">
      <c r="A245" s="15"/>
      <c r="B245" s="15"/>
      <c r="C245" s="15"/>
      <c r="D245" s="15"/>
      <c r="E245" s="15"/>
      <c r="F245" s="15"/>
      <c r="G245" s="15"/>
      <c r="H245" s="15"/>
      <c r="I245" s="15"/>
    </row>
    <row r="246" spans="1:9" ht="12.75">
      <c r="A246" s="15"/>
      <c r="B246" s="15"/>
      <c r="C246" s="15"/>
      <c r="D246" s="15"/>
      <c r="E246" s="15"/>
      <c r="F246" s="15"/>
      <c r="G246" s="15"/>
      <c r="H246" s="15"/>
      <c r="I246" s="15"/>
    </row>
    <row r="247" spans="1:9" ht="12.75">
      <c r="A247" s="15"/>
      <c r="B247" s="15"/>
      <c r="C247" s="15"/>
      <c r="D247" s="15"/>
      <c r="E247" s="15"/>
      <c r="F247" s="15"/>
      <c r="G247" s="15"/>
      <c r="H247" s="15"/>
      <c r="I247" s="15"/>
    </row>
    <row r="248" spans="1:9" ht="12.75">
      <c r="A248" s="15"/>
      <c r="B248" s="15"/>
      <c r="C248" s="15"/>
      <c r="D248" s="15"/>
      <c r="E248" s="15"/>
      <c r="F248" s="15"/>
      <c r="G248" s="15"/>
      <c r="H248" s="15"/>
      <c r="I248" s="15"/>
    </row>
    <row r="249" spans="1:9" ht="12.75">
      <c r="A249" s="15"/>
      <c r="B249" s="15"/>
      <c r="C249" s="15"/>
      <c r="D249" s="15"/>
      <c r="E249" s="15"/>
      <c r="F249" s="15"/>
      <c r="G249" s="15"/>
      <c r="H249" s="15"/>
      <c r="I249" s="15"/>
    </row>
    <row r="250" spans="1:9" ht="12.75">
      <c r="A250" s="15"/>
      <c r="B250" s="15"/>
      <c r="C250" s="15"/>
      <c r="D250" s="15"/>
      <c r="E250" s="15"/>
      <c r="F250" s="15"/>
      <c r="G250" s="15"/>
      <c r="H250" s="15"/>
      <c r="I250" s="15"/>
    </row>
    <row r="251" spans="1:9" ht="12.75">
      <c r="A251" s="15"/>
      <c r="B251" s="15"/>
      <c r="C251" s="15"/>
      <c r="D251" s="15"/>
      <c r="E251" s="15"/>
      <c r="F251" s="15"/>
      <c r="G251" s="15"/>
      <c r="H251" s="15"/>
      <c r="I251" s="15"/>
    </row>
    <row r="252" spans="1:9" ht="12.75">
      <c r="A252" s="15"/>
      <c r="B252" s="15"/>
      <c r="C252" s="15"/>
      <c r="D252" s="15"/>
      <c r="E252" s="15"/>
      <c r="F252" s="15"/>
      <c r="G252" s="15"/>
      <c r="H252" s="15"/>
      <c r="I252" s="15"/>
    </row>
    <row r="253" spans="1:9" ht="12.75">
      <c r="A253" s="15"/>
      <c r="B253" s="15"/>
      <c r="C253" s="15"/>
      <c r="D253" s="15"/>
      <c r="E253" s="15"/>
      <c r="F253" s="15"/>
      <c r="G253" s="15"/>
      <c r="H253" s="15"/>
      <c r="I253" s="15"/>
    </row>
    <row r="254" spans="1:9" ht="12.75">
      <c r="A254" s="15"/>
      <c r="B254" s="15"/>
      <c r="C254" s="15"/>
      <c r="D254" s="15"/>
      <c r="E254" s="15"/>
      <c r="F254" s="15"/>
      <c r="G254" s="15"/>
      <c r="H254" s="15"/>
      <c r="I254" s="15"/>
    </row>
    <row r="255" spans="1:9" ht="12.75">
      <c r="A255" s="15"/>
      <c r="B255" s="15"/>
      <c r="C255" s="15"/>
      <c r="D255" s="15"/>
      <c r="E255" s="15"/>
      <c r="F255" s="15"/>
      <c r="G255" s="15"/>
      <c r="H255" s="15"/>
      <c r="I255" s="15"/>
    </row>
    <row r="256" spans="1:9" ht="12.75">
      <c r="A256" s="15"/>
      <c r="B256" s="15"/>
      <c r="C256" s="15"/>
      <c r="D256" s="15"/>
      <c r="E256" s="15"/>
      <c r="F256" s="15"/>
      <c r="G256" s="15"/>
      <c r="H256" s="15"/>
      <c r="I256" s="15"/>
    </row>
    <row r="257" spans="1:9" ht="12.75">
      <c r="A257" s="15"/>
      <c r="B257" s="15"/>
      <c r="C257" s="15"/>
      <c r="D257" s="15"/>
      <c r="E257" s="15"/>
      <c r="F257" s="15"/>
      <c r="G257" s="15"/>
      <c r="H257" s="15"/>
      <c r="I257" s="15"/>
    </row>
    <row r="258" spans="1:9" ht="12.75">
      <c r="A258" s="15"/>
      <c r="B258" s="15"/>
      <c r="C258" s="15"/>
      <c r="D258" s="15"/>
      <c r="E258" s="15"/>
      <c r="F258" s="15"/>
      <c r="G258" s="15"/>
      <c r="H258" s="15"/>
      <c r="I258" s="15"/>
    </row>
    <row r="259" spans="1:9" ht="12.75">
      <c r="A259" s="15"/>
      <c r="B259" s="15"/>
      <c r="C259" s="15"/>
      <c r="D259" s="15"/>
      <c r="E259" s="15"/>
      <c r="F259" s="15"/>
      <c r="G259" s="15"/>
      <c r="H259" s="15"/>
      <c r="I259" s="15"/>
    </row>
    <row r="260" spans="1:9" ht="12.75">
      <c r="A260" s="15"/>
      <c r="B260" s="15"/>
      <c r="C260" s="15"/>
      <c r="D260" s="15"/>
      <c r="E260" s="15"/>
      <c r="F260" s="15"/>
      <c r="G260" s="15"/>
      <c r="H260" s="15"/>
      <c r="I260" s="15"/>
    </row>
    <row r="261" spans="1:9" ht="12.75">
      <c r="A261" s="15"/>
      <c r="B261" s="15"/>
      <c r="C261" s="15"/>
      <c r="D261" s="15"/>
      <c r="E261" s="15"/>
      <c r="F261" s="15"/>
      <c r="G261" s="15"/>
      <c r="H261" s="15"/>
      <c r="I261" s="15"/>
    </row>
    <row r="262" spans="1:9" ht="12.75">
      <c r="A262" s="15"/>
      <c r="B262" s="15"/>
      <c r="C262" s="15"/>
      <c r="D262" s="15"/>
      <c r="E262" s="15"/>
      <c r="F262" s="15"/>
      <c r="G262" s="15"/>
      <c r="H262" s="15"/>
      <c r="I262" s="15"/>
    </row>
    <row r="263" spans="1:9" ht="12.75">
      <c r="A263" s="15"/>
      <c r="B263" s="15"/>
      <c r="C263" s="15"/>
      <c r="D263" s="15"/>
      <c r="E263" s="15"/>
      <c r="F263" s="15"/>
      <c r="G263" s="15"/>
      <c r="H263" s="15"/>
      <c r="I263" s="15"/>
    </row>
    <row r="264" spans="1:9" ht="12.75">
      <c r="A264" s="15"/>
      <c r="B264" s="15"/>
      <c r="C264" s="15"/>
      <c r="D264" s="15"/>
      <c r="E264" s="15"/>
      <c r="F264" s="15"/>
      <c r="G264" s="15"/>
      <c r="H264" s="15"/>
      <c r="I264" s="15"/>
    </row>
    <row r="265" spans="1:9" ht="12.75">
      <c r="A265" s="15"/>
      <c r="B265" s="15"/>
      <c r="C265" s="15"/>
      <c r="D265" s="15"/>
      <c r="E265" s="15"/>
      <c r="F265" s="15"/>
      <c r="G265" s="15"/>
      <c r="H265" s="15"/>
      <c r="I265" s="15"/>
    </row>
    <row r="266" spans="1:9" ht="12.75">
      <c r="A266" s="15"/>
      <c r="B266" s="15"/>
      <c r="C266" s="15"/>
      <c r="D266" s="15"/>
      <c r="E266" s="15"/>
      <c r="F266" s="15"/>
      <c r="G266" s="15"/>
      <c r="H266" s="15"/>
      <c r="I266" s="15"/>
    </row>
    <row r="267" spans="1:9" ht="12.75">
      <c r="A267" s="15"/>
      <c r="B267" s="15"/>
      <c r="C267" s="15"/>
      <c r="D267" s="15"/>
      <c r="E267" s="15"/>
      <c r="F267" s="15"/>
      <c r="G267" s="15"/>
      <c r="H267" s="15"/>
      <c r="I267" s="15"/>
    </row>
  </sheetData>
  <sheetProtection/>
  <mergeCells count="17">
    <mergeCell ref="B44:B45"/>
    <mergeCell ref="F44:F45"/>
    <mergeCell ref="B21:E21"/>
    <mergeCell ref="B22:E22"/>
    <mergeCell ref="B23:E23"/>
    <mergeCell ref="C44:E44"/>
    <mergeCell ref="A27:F27"/>
    <mergeCell ref="F11:J11"/>
    <mergeCell ref="I32:I34"/>
    <mergeCell ref="A126:E126"/>
    <mergeCell ref="G1:J6"/>
    <mergeCell ref="F9:J9"/>
    <mergeCell ref="F8:J8"/>
    <mergeCell ref="F10:J10"/>
    <mergeCell ref="F12:J12"/>
    <mergeCell ref="G44:J44"/>
    <mergeCell ref="A44:A45"/>
  </mergeCells>
  <printOptions horizontalCentered="1"/>
  <pageMargins left="0.2755905511811024" right="0.7480314960629921" top="0.4724409448818898" bottom="0.35433070866141736" header="0.4724409448818898" footer="0.3543307086614173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Козлова</dc:creator>
  <cp:keywords/>
  <dc:description/>
  <cp:lastModifiedBy>Пользователь</cp:lastModifiedBy>
  <cp:lastPrinted>2014-12-30T10:40:01Z</cp:lastPrinted>
  <dcterms:created xsi:type="dcterms:W3CDTF">2011-05-05T10:40:05Z</dcterms:created>
  <dcterms:modified xsi:type="dcterms:W3CDTF">2015-04-10T06:03:23Z</dcterms:modified>
  <cp:category/>
  <cp:version/>
  <cp:contentType/>
  <cp:contentStatus/>
</cp:coreProperties>
</file>