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Титульный лист" sheetId="2" r:id="rId1"/>
    <sheet name="Детский сад" sheetId="5" r:id="rId2"/>
    <sheet name="Ясли" sheetId="4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L166" i="4"/>
  <c r="K166"/>
  <c r="J166"/>
  <c r="I166"/>
  <c r="H166"/>
  <c r="G166"/>
  <c r="F166"/>
  <c r="E166"/>
  <c r="D166"/>
  <c r="L191"/>
  <c r="K191"/>
  <c r="J191"/>
  <c r="I191"/>
  <c r="H191"/>
  <c r="G191"/>
  <c r="F191"/>
  <c r="E191"/>
  <c r="D191"/>
  <c r="L190" i="5"/>
  <c r="K190"/>
  <c r="J190"/>
  <c r="I190"/>
  <c r="H190"/>
  <c r="G190"/>
  <c r="F190"/>
  <c r="E190"/>
  <c r="D190"/>
  <c r="L166"/>
  <c r="K166"/>
  <c r="J166"/>
  <c r="I166"/>
  <c r="H166"/>
  <c r="G166"/>
  <c r="F166"/>
  <c r="E166"/>
  <c r="D166"/>
  <c r="D238" i="4"/>
  <c r="E238"/>
  <c r="F238"/>
  <c r="G238"/>
  <c r="H238"/>
  <c r="I238"/>
  <c r="J238"/>
  <c r="K238"/>
  <c r="L238"/>
  <c r="D215"/>
  <c r="E215"/>
  <c r="F215"/>
  <c r="G215"/>
  <c r="H215"/>
  <c r="I215"/>
  <c r="J215"/>
  <c r="K215"/>
  <c r="L215"/>
  <c r="D142"/>
  <c r="E142"/>
  <c r="F142"/>
  <c r="G142"/>
  <c r="H142"/>
  <c r="I142"/>
  <c r="J142"/>
  <c r="K142"/>
  <c r="L142"/>
  <c r="D117"/>
  <c r="E117"/>
  <c r="F117"/>
  <c r="G117"/>
  <c r="H117"/>
  <c r="I117"/>
  <c r="J117"/>
  <c r="K117"/>
  <c r="L117"/>
  <c r="D94"/>
  <c r="E94"/>
  <c r="F94"/>
  <c r="G94"/>
  <c r="H94"/>
  <c r="I94"/>
  <c r="J94"/>
  <c r="K94"/>
  <c r="L94"/>
  <c r="D71"/>
  <c r="E71"/>
  <c r="F71"/>
  <c r="G71"/>
  <c r="H71"/>
  <c r="I71"/>
  <c r="J71"/>
  <c r="K71"/>
  <c r="L71"/>
  <c r="D47"/>
  <c r="E47"/>
  <c r="F47"/>
  <c r="G47"/>
  <c r="H47"/>
  <c r="I47"/>
  <c r="J47"/>
  <c r="K47"/>
  <c r="L47"/>
  <c r="D23"/>
  <c r="E23"/>
  <c r="F23"/>
  <c r="G23"/>
  <c r="H23"/>
  <c r="I23"/>
  <c r="J23"/>
  <c r="K23"/>
  <c r="L23"/>
  <c r="D237" i="5"/>
  <c r="E237"/>
  <c r="F237"/>
  <c r="G237"/>
  <c r="H237"/>
  <c r="I237"/>
  <c r="J237"/>
  <c r="K237"/>
  <c r="L237"/>
  <c r="D214"/>
  <c r="E214"/>
  <c r="F214"/>
  <c r="G214"/>
  <c r="H214"/>
  <c r="I214"/>
  <c r="J214"/>
  <c r="K214"/>
  <c r="L214"/>
  <c r="D142"/>
  <c r="E142"/>
  <c r="F142"/>
  <c r="G142"/>
  <c r="H142"/>
  <c r="I142"/>
  <c r="J142"/>
  <c r="K142"/>
  <c r="L142"/>
  <c r="D117"/>
  <c r="E117"/>
  <c r="F117"/>
  <c r="G117"/>
  <c r="H117"/>
  <c r="I117"/>
  <c r="J117"/>
  <c r="K117"/>
  <c r="L117"/>
  <c r="D94"/>
  <c r="E94"/>
  <c r="F94"/>
  <c r="G94"/>
  <c r="H94"/>
  <c r="I94"/>
  <c r="J94"/>
  <c r="K94"/>
  <c r="L94"/>
  <c r="D71"/>
  <c r="E71"/>
  <c r="F71"/>
  <c r="G71"/>
  <c r="H71"/>
  <c r="I71"/>
  <c r="J71"/>
  <c r="K71"/>
  <c r="L71"/>
  <c r="F47"/>
  <c r="G47"/>
  <c r="H47"/>
  <c r="I47"/>
  <c r="J47"/>
  <c r="K47"/>
  <c r="L47"/>
  <c r="E47"/>
  <c r="D47"/>
  <c r="L23"/>
  <c r="K23"/>
  <c r="J23"/>
  <c r="I23"/>
  <c r="H23"/>
  <c r="G23"/>
  <c r="F23"/>
  <c r="E23"/>
  <c r="D23"/>
  <c r="I240" l="1"/>
  <c r="E240"/>
  <c r="G240"/>
  <c r="K240"/>
  <c r="L240"/>
  <c r="H240"/>
  <c r="D240"/>
  <c r="J240"/>
  <c r="F240"/>
  <c r="J241" i="4"/>
  <c r="I241"/>
  <c r="H241"/>
  <c r="L241"/>
  <c r="K241"/>
  <c r="G241"/>
  <c r="F241"/>
  <c r="D241"/>
  <c r="E241"/>
</calcChain>
</file>

<file path=xl/sharedStrings.xml><?xml version="1.0" encoding="utf-8"?>
<sst xmlns="http://schemas.openxmlformats.org/spreadsheetml/2006/main" count="905" uniqueCount="129">
  <si>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</si>
  <si>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</si>
  <si>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</si>
  <si>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</si>
  <si>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</si>
  <si>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</si>
  <si>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</si>
  <si>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</si>
  <si>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</si>
  <si>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</si>
  <si>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</si>
  <si>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B2</t>
  </si>
  <si>
    <t>C</t>
  </si>
  <si>
    <t>Ca</t>
  </si>
  <si>
    <t>Fe</t>
  </si>
  <si>
    <t>Масса порции, г</t>
  </si>
  <si>
    <t>День 1</t>
  </si>
  <si>
    <t>Дети 1-3 лет</t>
  </si>
  <si>
    <t>ЗАВТРАК</t>
  </si>
  <si>
    <t>Чай с сахаром</t>
  </si>
  <si>
    <t>150</t>
  </si>
  <si>
    <t>1</t>
  </si>
  <si>
    <t>25</t>
  </si>
  <si>
    <t>ЗАВТРАК 2</t>
  </si>
  <si>
    <t>130</t>
  </si>
  <si>
    <t>Сок фруктовый или овощной</t>
  </si>
  <si>
    <t>ОБЕД</t>
  </si>
  <si>
    <t>Рагу овощное</t>
  </si>
  <si>
    <t>80</t>
  </si>
  <si>
    <t>Компот из сухофруктов</t>
  </si>
  <si>
    <t>5</t>
  </si>
  <si>
    <t>Хлеб пшеничный</t>
  </si>
  <si>
    <t>32</t>
  </si>
  <si>
    <t>6а</t>
  </si>
  <si>
    <t>Хлеб ржаной</t>
  </si>
  <si>
    <t>30</t>
  </si>
  <si>
    <t>ПОЛДНИК</t>
  </si>
  <si>
    <t>Омлет натуральный</t>
  </si>
  <si>
    <t>120</t>
  </si>
  <si>
    <t>Итого за день</t>
  </si>
  <si>
    <t>День 2</t>
  </si>
  <si>
    <t>Каша пшенная молочная жидкая</t>
  </si>
  <si>
    <t>Кофейный напиток на молоке</t>
  </si>
  <si>
    <t>180</t>
  </si>
  <si>
    <t>Пюре картофельное</t>
  </si>
  <si>
    <t>70</t>
  </si>
  <si>
    <t>Компот из свежих фруктов</t>
  </si>
  <si>
    <t>День 3</t>
  </si>
  <si>
    <t>50</t>
  </si>
  <si>
    <t>40</t>
  </si>
  <si>
    <t>200</t>
  </si>
  <si>
    <t>День 4</t>
  </si>
  <si>
    <t>Суп молочный с крупой</t>
  </si>
  <si>
    <t>Запеканка картофельная с отварным мясом</t>
  </si>
  <si>
    <t>38</t>
  </si>
  <si>
    <t>Кисель</t>
  </si>
  <si>
    <t>День 5</t>
  </si>
  <si>
    <t>Каша из овсяных хлопьев молочная жидкая</t>
  </si>
  <si>
    <t>110</t>
  </si>
  <si>
    <t>День 6</t>
  </si>
  <si>
    <t>Каша гречневая рассыпчатая</t>
  </si>
  <si>
    <t>Рассольник на мясном бульоне со сметаной</t>
  </si>
  <si>
    <t>15</t>
  </si>
  <si>
    <t>День 7</t>
  </si>
  <si>
    <t>День 8</t>
  </si>
  <si>
    <t>Каша из пшена и риса молочная жидкая ("Дружба")</t>
  </si>
  <si>
    <t>День 9</t>
  </si>
  <si>
    <t>День 10</t>
  </si>
  <si>
    <t>Голубцы ленивые с отварным мясом</t>
  </si>
  <si>
    <t>Химический состав за период (всего)</t>
  </si>
  <si>
    <t>Дети 3-7 лет</t>
  </si>
  <si>
    <t>250</t>
  </si>
  <si>
    <t>Фрукты свежие</t>
  </si>
  <si>
    <t>Каша молочная рисовая</t>
  </si>
  <si>
    <t>Суп крестьянский со сметаной на м/к бульоне</t>
  </si>
  <si>
    <t>Суп картофельный с бобовыми на м/к бульоне</t>
  </si>
  <si>
    <t>Суфле из курицы</t>
  </si>
  <si>
    <t>Сок фруктовый</t>
  </si>
  <si>
    <t>Рассольник на м/к бульоне со сметаной</t>
  </si>
  <si>
    <t>Каша манная молочная</t>
  </si>
  <si>
    <t>Булка</t>
  </si>
  <si>
    <t>Суп рыбный с пшеном</t>
  </si>
  <si>
    <t>Борщ  на м/к бульоне</t>
  </si>
  <si>
    <t xml:space="preserve">Сок фруктовый </t>
  </si>
  <si>
    <t>Щи из свежей капусты на м/к бульоне</t>
  </si>
  <si>
    <t>Борщ на м/к бульоне</t>
  </si>
  <si>
    <t>Суфле из рыбы</t>
  </si>
  <si>
    <t>Исполнитель    технолог</t>
  </si>
  <si>
    <t>В.В.Плеханова</t>
  </si>
  <si>
    <t xml:space="preserve">Исполнитель  технолог   </t>
  </si>
  <si>
    <t>Среднее</t>
  </si>
  <si>
    <t xml:space="preserve">Рис отварной </t>
  </si>
  <si>
    <t xml:space="preserve">Какао-напиток на молоке </t>
  </si>
  <si>
    <t>Оладьи со сгущ молоком</t>
  </si>
  <si>
    <t>Курица тушеная в соусе</t>
  </si>
  <si>
    <t>Суп картофельный на курином бульоне со сметаной</t>
  </si>
  <si>
    <t>Соус сметанный</t>
  </si>
  <si>
    <t>Тефтели мясные с соусом</t>
  </si>
  <si>
    <t>Соус абрикосовый</t>
  </si>
  <si>
    <t>Суп с клецками на м/к бульоне</t>
  </si>
  <si>
    <t>Яйцо вареное</t>
  </si>
  <si>
    <t>Макароны отварные</t>
  </si>
  <si>
    <t>Бутерброд с сыром</t>
  </si>
  <si>
    <t>Рис отварной</t>
  </si>
  <si>
    <t>Соус молочный сладкий</t>
  </si>
  <si>
    <t>Пудинг  из творога</t>
  </si>
  <si>
    <t>Пудинг из творога</t>
  </si>
  <si>
    <t xml:space="preserve">Макароны отварные </t>
  </si>
  <si>
    <t>Пудинг манный с джемом</t>
  </si>
  <si>
    <t>Капуста тушеная</t>
  </si>
  <si>
    <t>30/20</t>
  </si>
  <si>
    <t>Пудинг манный</t>
  </si>
  <si>
    <t>Суп молочный с овощами</t>
  </si>
  <si>
    <t xml:space="preserve"> Макароны отварные с сыром</t>
  </si>
  <si>
    <t xml:space="preserve">Котлеты/биточки мясные рубленые </t>
  </si>
  <si>
    <t>Котлеты/биточки рыбные запеченые</t>
  </si>
  <si>
    <t>Выпечка</t>
  </si>
  <si>
    <t xml:space="preserve">Зразы рыбные с яйцом </t>
  </si>
  <si>
    <t>Котлеты/биточки мясные рубленые</t>
  </si>
  <si>
    <t>30/10</t>
  </si>
  <si>
    <t>Соус томатный</t>
  </si>
  <si>
    <t>Макароны отварные с сыром</t>
  </si>
  <si>
    <t>Запеканка рисовая с изюмом</t>
  </si>
  <si>
    <t>Молоко кипяченое</t>
  </si>
  <si>
    <t>Кисломолочный напиток с сахаром</t>
  </si>
  <si>
    <t>190</t>
  </si>
  <si>
    <t>165</t>
  </si>
  <si>
    <t>2а</t>
  </si>
  <si>
    <t>Печенье</t>
  </si>
</sst>
</file>

<file path=xl/styles.xml><?xml version="1.0" encoding="utf-8"?>
<styleSheet xmlns="http://schemas.openxmlformats.org/spreadsheetml/2006/main">
  <numFmts count="2">
    <numFmt numFmtId="164" formatCode="0.###"/>
    <numFmt numFmtId="165" formatCode="0.0"/>
  </numFmts>
  <fonts count="5"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164" fontId="0" fillId="0" borderId="2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0" xfId="0" applyFont="1"/>
    <xf numFmtId="164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15</xdr:col>
      <xdr:colOff>77724</xdr:colOff>
      <xdr:row>47</xdr:row>
      <xdr:rowOff>66678</xdr:rowOff>
    </xdr:to>
    <xdr:pic>
      <xdr:nvPicPr>
        <xdr:cNvPr id="2" name="Рисунок 1" descr="меню сад 00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786573" y="-757997"/>
          <a:ext cx="7648577" cy="9221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37" workbookViewId="0">
      <selection activeCell="E60" sqref="E60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2"/>
  <sheetViews>
    <sheetView topLeftCell="A222" workbookViewId="0">
      <selection activeCell="D242" sqref="D242"/>
    </sheetView>
  </sheetViews>
  <sheetFormatPr defaultRowHeight="12.75"/>
  <cols>
    <col min="1" max="1" width="6.28515625" customWidth="1"/>
    <col min="2" max="2" width="30" style="5" customWidth="1"/>
    <col min="3" max="3" width="9" style="17" customWidth="1"/>
    <col min="4" max="4" width="10.7109375" style="17" customWidth="1"/>
    <col min="5" max="5" width="9.7109375" style="17" bestFit="1" customWidth="1"/>
    <col min="6" max="6" width="10.7109375" style="17" customWidth="1"/>
    <col min="7" max="7" width="11.7109375" style="17" customWidth="1"/>
    <col min="8" max="8" width="7.7109375" style="17" customWidth="1"/>
    <col min="9" max="9" width="9" style="17" bestFit="1" customWidth="1"/>
    <col min="10" max="10" width="7.28515625" style="17" customWidth="1"/>
    <col min="11" max="11" width="11.5703125" style="17" bestFit="1" customWidth="1"/>
    <col min="12" max="12" width="9" style="17" bestFit="1" customWidth="1"/>
  </cols>
  <sheetData>
    <row r="1" spans="1:12">
      <c r="A1" s="1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>
      <c r="A2" s="2" t="s">
        <v>0</v>
      </c>
      <c r="B2" s="5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2"/>
      <c r="B3" s="5" t="s">
        <v>70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3.5" thickBot="1">
      <c r="A4" s="1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3" customFormat="1" ht="33" customHeight="1">
      <c r="A5" s="48" t="s">
        <v>1</v>
      </c>
      <c r="B5" s="50" t="s">
        <v>2</v>
      </c>
      <c r="C5" s="46" t="s">
        <v>15</v>
      </c>
      <c r="D5" s="46" t="s">
        <v>7</v>
      </c>
      <c r="E5" s="46"/>
      <c r="F5" s="46"/>
      <c r="G5" s="46" t="s">
        <v>3</v>
      </c>
      <c r="H5" s="45" t="s">
        <v>4</v>
      </c>
      <c r="I5" s="45"/>
      <c r="J5" s="45"/>
      <c r="K5" s="46" t="s">
        <v>5</v>
      </c>
      <c r="L5" s="47"/>
    </row>
    <row r="6" spans="1:12" s="4" customFormat="1" ht="21" customHeight="1">
      <c r="A6" s="49"/>
      <c r="B6" s="51"/>
      <c r="C6" s="52"/>
      <c r="D6" s="10" t="s">
        <v>6</v>
      </c>
      <c r="E6" s="10" t="s">
        <v>8</v>
      </c>
      <c r="F6" s="10" t="s">
        <v>9</v>
      </c>
      <c r="G6" s="52"/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</row>
    <row r="7" spans="1:12" s="4" customFormat="1">
      <c r="A7" s="31"/>
      <c r="B7" s="18" t="s">
        <v>18</v>
      </c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s="6" customFormat="1" ht="14.25">
      <c r="A8" s="32">
        <v>206</v>
      </c>
      <c r="B8" s="19" t="s">
        <v>121</v>
      </c>
      <c r="C8" s="37">
        <v>150</v>
      </c>
      <c r="D8" s="21">
        <v>11.04</v>
      </c>
      <c r="E8" s="21">
        <v>8.64</v>
      </c>
      <c r="F8" s="21">
        <v>29.22</v>
      </c>
      <c r="G8" s="21">
        <v>271.93</v>
      </c>
      <c r="H8" s="21">
        <v>8.7999999999999995E-2</v>
      </c>
      <c r="I8" s="21">
        <v>8.0000000000000002E-3</v>
      </c>
      <c r="J8" s="21">
        <v>0.58499999999999996</v>
      </c>
      <c r="K8" s="21">
        <v>22.05</v>
      </c>
      <c r="L8" s="22">
        <v>1.03</v>
      </c>
    </row>
    <row r="9" spans="1:12" s="6" customFormat="1" ht="14.25">
      <c r="A9" s="32">
        <v>392</v>
      </c>
      <c r="B9" s="20" t="s">
        <v>19</v>
      </c>
      <c r="C9" s="37" t="s">
        <v>50</v>
      </c>
      <c r="D9" s="21">
        <v>0</v>
      </c>
      <c r="E9" s="21">
        <v>0.2</v>
      </c>
      <c r="F9" s="21">
        <v>14</v>
      </c>
      <c r="G9" s="21">
        <v>56</v>
      </c>
      <c r="H9" s="21">
        <v>0</v>
      </c>
      <c r="I9" s="21">
        <v>0</v>
      </c>
      <c r="J9" s="21">
        <v>0</v>
      </c>
      <c r="K9" s="21">
        <v>12</v>
      </c>
      <c r="L9" s="22">
        <v>0.8</v>
      </c>
    </row>
    <row r="10" spans="1:12" s="4" customFormat="1">
      <c r="A10" s="31"/>
      <c r="B10" s="18" t="s">
        <v>23</v>
      </c>
      <c r="C10" s="42"/>
      <c r="D10" s="13"/>
      <c r="E10" s="13"/>
      <c r="F10" s="13"/>
      <c r="G10" s="13"/>
      <c r="H10" s="13"/>
      <c r="I10" s="13"/>
      <c r="J10" s="13"/>
      <c r="K10" s="13"/>
      <c r="L10" s="14"/>
    </row>
    <row r="11" spans="1:12" s="6" customFormat="1" ht="14.25">
      <c r="A11" s="32" t="s">
        <v>24</v>
      </c>
      <c r="B11" s="20" t="s">
        <v>25</v>
      </c>
      <c r="C11" s="37">
        <v>100</v>
      </c>
      <c r="D11" s="21">
        <v>0.11</v>
      </c>
      <c r="E11" s="21">
        <v>0.56000000000000005</v>
      </c>
      <c r="F11" s="21">
        <v>11.31</v>
      </c>
      <c r="G11" s="21">
        <v>51.52</v>
      </c>
      <c r="H11" s="21">
        <v>1.0999999999999999E-2</v>
      </c>
      <c r="I11" s="21">
        <v>1.0999999999999999E-2</v>
      </c>
      <c r="J11" s="21">
        <v>2.2400000000000002</v>
      </c>
      <c r="K11" s="21">
        <v>7.84</v>
      </c>
      <c r="L11" s="22">
        <v>1.5680000000000001</v>
      </c>
    </row>
    <row r="12" spans="1:12" s="4" customFormat="1">
      <c r="A12" s="31"/>
      <c r="B12" s="18" t="s">
        <v>26</v>
      </c>
      <c r="C12" s="42"/>
      <c r="D12" s="13"/>
      <c r="E12" s="13"/>
      <c r="F12" s="13"/>
      <c r="G12" s="13"/>
      <c r="H12" s="13"/>
      <c r="I12" s="13"/>
      <c r="J12" s="13"/>
      <c r="K12" s="13"/>
      <c r="L12" s="14"/>
    </row>
    <row r="13" spans="1:12" s="6" customFormat="1" ht="25.5">
      <c r="A13" s="32">
        <v>80</v>
      </c>
      <c r="B13" s="20" t="s">
        <v>74</v>
      </c>
      <c r="C13" s="37">
        <v>200</v>
      </c>
      <c r="D13" s="21">
        <v>2</v>
      </c>
      <c r="E13" s="21">
        <v>3</v>
      </c>
      <c r="F13" s="21">
        <v>16.5</v>
      </c>
      <c r="G13" s="21">
        <v>115.1</v>
      </c>
      <c r="H13" s="21">
        <v>0.125</v>
      </c>
      <c r="I13" s="21">
        <v>7.4999999999999997E-2</v>
      </c>
      <c r="J13" s="21">
        <v>8.85</v>
      </c>
      <c r="K13" s="21">
        <v>47.75</v>
      </c>
      <c r="L13" s="22">
        <v>1.1499999999999999</v>
      </c>
    </row>
    <row r="14" spans="1:12" s="6" customFormat="1" ht="14.25">
      <c r="A14" s="32">
        <v>116</v>
      </c>
      <c r="B14" s="19" t="s">
        <v>120</v>
      </c>
      <c r="C14" s="39">
        <v>50</v>
      </c>
      <c r="D14" s="21">
        <v>1</v>
      </c>
      <c r="E14" s="21">
        <v>0.41</v>
      </c>
      <c r="F14" s="21">
        <v>3.26</v>
      </c>
      <c r="G14" s="21">
        <v>23.73</v>
      </c>
      <c r="H14" s="21">
        <v>4.0000000000000001E-3</v>
      </c>
      <c r="I14" s="21">
        <v>4.0000000000000001E-3</v>
      </c>
      <c r="J14" s="21">
        <v>1.9E-2</v>
      </c>
      <c r="K14" s="21">
        <v>13.65</v>
      </c>
      <c r="L14" s="22">
        <v>0.104</v>
      </c>
    </row>
    <row r="15" spans="1:12" s="6" customFormat="1" ht="14.25">
      <c r="A15" s="32">
        <v>342</v>
      </c>
      <c r="B15" s="20" t="s">
        <v>27</v>
      </c>
      <c r="C15" s="37" t="s">
        <v>20</v>
      </c>
      <c r="D15" s="21">
        <v>5.07</v>
      </c>
      <c r="E15" s="21">
        <v>3.72</v>
      </c>
      <c r="F15" s="21">
        <v>14.55</v>
      </c>
      <c r="G15" s="21">
        <v>126.3</v>
      </c>
      <c r="H15" s="21">
        <v>7.4999999999999997E-2</v>
      </c>
      <c r="I15" s="21">
        <v>7.4999999999999997E-2</v>
      </c>
      <c r="J15" s="21">
        <v>12</v>
      </c>
      <c r="K15" s="21">
        <v>57</v>
      </c>
      <c r="L15" s="22">
        <v>1.2</v>
      </c>
    </row>
    <row r="16" spans="1:12" s="6" customFormat="1" ht="25.5">
      <c r="A16" s="32">
        <v>282</v>
      </c>
      <c r="B16" s="19" t="s">
        <v>114</v>
      </c>
      <c r="C16" s="37" t="s">
        <v>28</v>
      </c>
      <c r="D16" s="21">
        <v>4.72</v>
      </c>
      <c r="E16" s="21">
        <v>11.76</v>
      </c>
      <c r="F16" s="21">
        <v>4.32</v>
      </c>
      <c r="G16" s="21">
        <v>100.08</v>
      </c>
      <c r="H16" s="21">
        <v>5.6000000000000001E-2</v>
      </c>
      <c r="I16" s="21">
        <v>0.12</v>
      </c>
      <c r="J16" s="21">
        <v>0.16</v>
      </c>
      <c r="K16" s="21">
        <v>35.200000000000003</v>
      </c>
      <c r="L16" s="22">
        <v>0.96</v>
      </c>
    </row>
    <row r="17" spans="1:12" s="6" customFormat="1" ht="14.25">
      <c r="A17" s="32">
        <v>378</v>
      </c>
      <c r="B17" s="19" t="s">
        <v>46</v>
      </c>
      <c r="C17" s="37" t="s">
        <v>50</v>
      </c>
      <c r="D17" s="21">
        <v>0.11</v>
      </c>
      <c r="E17" s="21">
        <v>0.11</v>
      </c>
      <c r="F17" s="21">
        <v>17.899999999999999</v>
      </c>
      <c r="G17" s="21">
        <v>69.400000000000006</v>
      </c>
      <c r="H17" s="21">
        <v>0.02</v>
      </c>
      <c r="I17" s="21">
        <v>0</v>
      </c>
      <c r="J17" s="21">
        <v>0</v>
      </c>
      <c r="K17" s="21">
        <v>12</v>
      </c>
      <c r="L17" s="22">
        <v>0.8</v>
      </c>
    </row>
    <row r="18" spans="1:12" s="6" customFormat="1" ht="14.25">
      <c r="A18" s="32" t="s">
        <v>30</v>
      </c>
      <c r="B18" s="20" t="s">
        <v>31</v>
      </c>
      <c r="C18" s="37" t="s">
        <v>48</v>
      </c>
      <c r="D18" s="21">
        <v>1.34</v>
      </c>
      <c r="E18" s="21">
        <v>3.85</v>
      </c>
      <c r="F18" s="21">
        <v>26.61</v>
      </c>
      <c r="G18" s="21">
        <v>136.5</v>
      </c>
      <c r="H18" s="21">
        <v>0.08</v>
      </c>
      <c r="I18" s="21">
        <v>2.5000000000000001E-2</v>
      </c>
      <c r="J18" s="21">
        <v>0</v>
      </c>
      <c r="K18" s="21">
        <v>11.5</v>
      </c>
      <c r="L18" s="22">
        <v>1</v>
      </c>
    </row>
    <row r="19" spans="1:12" s="4" customFormat="1">
      <c r="A19" s="32" t="s">
        <v>33</v>
      </c>
      <c r="B19" s="20" t="s">
        <v>34</v>
      </c>
      <c r="C19" s="37" t="s">
        <v>54</v>
      </c>
      <c r="D19" s="21">
        <v>0.49</v>
      </c>
      <c r="E19" s="21">
        <v>2.58</v>
      </c>
      <c r="F19" s="21">
        <v>15.12</v>
      </c>
      <c r="G19" s="21">
        <v>76.38</v>
      </c>
      <c r="H19" s="21">
        <v>6.8000000000000005E-2</v>
      </c>
      <c r="I19" s="21">
        <v>0.03</v>
      </c>
      <c r="J19" s="21">
        <v>0</v>
      </c>
      <c r="K19" s="21">
        <v>17.86</v>
      </c>
      <c r="L19" s="22">
        <v>1.482</v>
      </c>
    </row>
    <row r="20" spans="1:12" s="6" customFormat="1" ht="14.25">
      <c r="A20" s="31"/>
      <c r="B20" s="18" t="s">
        <v>36</v>
      </c>
      <c r="C20" s="42"/>
      <c r="D20" s="13"/>
      <c r="E20" s="13"/>
      <c r="F20" s="13"/>
      <c r="G20" s="13"/>
      <c r="H20" s="13"/>
      <c r="I20" s="13"/>
      <c r="J20" s="13"/>
      <c r="K20" s="13"/>
      <c r="L20" s="14"/>
    </row>
    <row r="21" spans="1:12" s="6" customFormat="1" ht="14.25">
      <c r="A21" s="32">
        <v>216</v>
      </c>
      <c r="B21" s="20" t="s">
        <v>37</v>
      </c>
      <c r="C21" s="37">
        <v>150</v>
      </c>
      <c r="D21" s="21">
        <v>9.06</v>
      </c>
      <c r="E21" s="21">
        <v>7.85</v>
      </c>
      <c r="F21" s="21">
        <v>3.21</v>
      </c>
      <c r="G21" s="21">
        <v>124.93</v>
      </c>
      <c r="H21" s="21">
        <v>0.04</v>
      </c>
      <c r="I21" s="21">
        <v>0.3</v>
      </c>
      <c r="J21" s="21">
        <v>0.18</v>
      </c>
      <c r="K21" s="21">
        <v>100.82</v>
      </c>
      <c r="L21" s="22">
        <v>1.32</v>
      </c>
    </row>
    <row r="22" spans="1:12" s="7" customFormat="1" ht="15.75">
      <c r="A22" s="34">
        <v>397</v>
      </c>
      <c r="B22" s="19" t="s">
        <v>92</v>
      </c>
      <c r="C22" s="38">
        <v>200</v>
      </c>
      <c r="D22" s="15">
        <v>2.5</v>
      </c>
      <c r="E22" s="15">
        <v>2.8</v>
      </c>
      <c r="F22" s="15">
        <v>11.92</v>
      </c>
      <c r="G22" s="15">
        <v>82.32</v>
      </c>
      <c r="H22" s="15">
        <v>0.04</v>
      </c>
      <c r="I22" s="15">
        <v>0.24</v>
      </c>
      <c r="J22" s="15">
        <v>1.08</v>
      </c>
      <c r="K22" s="15">
        <v>221.14</v>
      </c>
      <c r="L22" s="16">
        <v>0.7</v>
      </c>
    </row>
    <row r="23" spans="1:12" ht="15.75">
      <c r="A23" s="7"/>
      <c r="B23" s="23" t="s">
        <v>39</v>
      </c>
      <c r="C23" s="24"/>
      <c r="D23" s="24">
        <f>SUM(D7:D22)</f>
        <v>37.44</v>
      </c>
      <c r="E23" s="24">
        <f t="shared" ref="E23:L23" si="0">SUM(E8:E22)</f>
        <v>45.48</v>
      </c>
      <c r="F23" s="24">
        <f t="shared" si="0"/>
        <v>167.92000000000002</v>
      </c>
      <c r="G23" s="24">
        <f t="shared" si="0"/>
        <v>1234.19</v>
      </c>
      <c r="H23" s="24">
        <f t="shared" si="0"/>
        <v>0.6070000000000001</v>
      </c>
      <c r="I23" s="24">
        <f t="shared" si="0"/>
        <v>0.8879999999999999</v>
      </c>
      <c r="J23" s="24">
        <f t="shared" si="0"/>
        <v>25.114000000000004</v>
      </c>
      <c r="K23" s="24">
        <f t="shared" si="0"/>
        <v>558.80999999999995</v>
      </c>
      <c r="L23" s="24">
        <f t="shared" si="0"/>
        <v>12.113999999999999</v>
      </c>
    </row>
    <row r="24" spans="1:12">
      <c r="A24" s="1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A25" s="2" t="s">
        <v>0</v>
      </c>
      <c r="B25" s="5" t="s">
        <v>40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2"/>
      <c r="B26" s="5" t="s">
        <v>70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3" customFormat="1" ht="33" customHeight="1" thickBot="1">
      <c r="A27" s="1"/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4" customFormat="1" ht="21" customHeight="1">
      <c r="A28" s="48" t="s">
        <v>1</v>
      </c>
      <c r="B28" s="50" t="s">
        <v>2</v>
      </c>
      <c r="C28" s="46" t="s">
        <v>15</v>
      </c>
      <c r="D28" s="46" t="s">
        <v>7</v>
      </c>
      <c r="E28" s="46"/>
      <c r="F28" s="46"/>
      <c r="G28" s="46" t="s">
        <v>3</v>
      </c>
      <c r="H28" s="45" t="s">
        <v>4</v>
      </c>
      <c r="I28" s="45"/>
      <c r="J28" s="45"/>
      <c r="K28" s="46" t="s">
        <v>5</v>
      </c>
      <c r="L28" s="47"/>
    </row>
    <row r="29" spans="1:12" s="4" customFormat="1">
      <c r="A29" s="49"/>
      <c r="B29" s="51"/>
      <c r="C29" s="52"/>
      <c r="D29" s="10" t="s">
        <v>6</v>
      </c>
      <c r="E29" s="10" t="s">
        <v>8</v>
      </c>
      <c r="F29" s="10" t="s">
        <v>9</v>
      </c>
      <c r="G29" s="52"/>
      <c r="H29" s="11" t="s">
        <v>10</v>
      </c>
      <c r="I29" s="11" t="s">
        <v>11</v>
      </c>
      <c r="J29" s="11" t="s">
        <v>12</v>
      </c>
      <c r="K29" s="11" t="s">
        <v>13</v>
      </c>
      <c r="L29" s="12" t="s">
        <v>14</v>
      </c>
    </row>
    <row r="30" spans="1:12" s="6" customFormat="1" ht="27" customHeight="1">
      <c r="A30" s="31"/>
      <c r="B30" s="18" t="s">
        <v>18</v>
      </c>
      <c r="C30" s="13"/>
      <c r="D30" s="13"/>
      <c r="E30" s="13"/>
      <c r="F30" s="13"/>
      <c r="G30" s="13"/>
      <c r="H30" s="13"/>
      <c r="I30" s="13"/>
      <c r="J30" s="13"/>
      <c r="K30" s="13"/>
      <c r="L30" s="14"/>
    </row>
    <row r="31" spans="1:12" s="6" customFormat="1" ht="25.5">
      <c r="A31" s="32">
        <v>185</v>
      </c>
      <c r="B31" s="20" t="s">
        <v>41</v>
      </c>
      <c r="C31" s="37" t="s">
        <v>50</v>
      </c>
      <c r="D31" s="21">
        <v>10.4</v>
      </c>
      <c r="E31" s="21">
        <v>6.8</v>
      </c>
      <c r="F31" s="21">
        <v>25.9</v>
      </c>
      <c r="G31" s="21">
        <v>224.9</v>
      </c>
      <c r="H31" s="21">
        <v>0.16</v>
      </c>
      <c r="I31" s="21">
        <v>0.02</v>
      </c>
      <c r="J31" s="21">
        <v>0</v>
      </c>
      <c r="K31" s="21">
        <v>28</v>
      </c>
      <c r="L31" s="22">
        <v>1.4</v>
      </c>
    </row>
    <row r="32" spans="1:12" s="6" customFormat="1" ht="14.25">
      <c r="A32" s="32">
        <v>395</v>
      </c>
      <c r="B32" s="20" t="s">
        <v>42</v>
      </c>
      <c r="C32" s="37" t="s">
        <v>50</v>
      </c>
      <c r="D32" s="21">
        <v>5.04</v>
      </c>
      <c r="E32" s="21">
        <v>4.58</v>
      </c>
      <c r="F32" s="21">
        <v>21.5</v>
      </c>
      <c r="G32" s="21">
        <v>145.34</v>
      </c>
      <c r="H32" s="21">
        <v>0.12</v>
      </c>
      <c r="I32" s="21">
        <v>0.3</v>
      </c>
      <c r="J32" s="21">
        <v>7.36</v>
      </c>
      <c r="K32" s="21">
        <v>190.62</v>
      </c>
      <c r="L32" s="22">
        <v>0.14000000000000001</v>
      </c>
    </row>
    <row r="33" spans="1:12" s="4" customFormat="1">
      <c r="A33" s="32" t="s">
        <v>21</v>
      </c>
      <c r="B33" s="19" t="s">
        <v>80</v>
      </c>
      <c r="C33" s="37" t="s">
        <v>35</v>
      </c>
      <c r="D33" s="21">
        <v>1.34</v>
      </c>
      <c r="E33" s="21">
        <v>3.85</v>
      </c>
      <c r="F33" s="21">
        <v>26.61</v>
      </c>
      <c r="G33" s="21">
        <v>136.5</v>
      </c>
      <c r="H33" s="21">
        <v>0.08</v>
      </c>
      <c r="I33" s="21">
        <v>2.5000000000000001E-2</v>
      </c>
      <c r="J33" s="21">
        <v>0</v>
      </c>
      <c r="K33" s="21">
        <v>11.5</v>
      </c>
      <c r="L33" s="22">
        <v>1</v>
      </c>
    </row>
    <row r="34" spans="1:12" s="6" customFormat="1" ht="14.25">
      <c r="A34" s="31"/>
      <c r="B34" s="18" t="s">
        <v>23</v>
      </c>
      <c r="C34" s="42"/>
      <c r="D34" s="13"/>
      <c r="E34" s="13"/>
      <c r="F34" s="13"/>
      <c r="G34" s="13"/>
      <c r="H34" s="13"/>
      <c r="I34" s="13"/>
      <c r="J34" s="13"/>
      <c r="K34" s="13"/>
      <c r="L34" s="14"/>
    </row>
    <row r="35" spans="1:12" s="4" customFormat="1">
      <c r="A35" s="32">
        <v>368</v>
      </c>
      <c r="B35" s="20" t="s">
        <v>72</v>
      </c>
      <c r="C35" s="37">
        <v>100</v>
      </c>
      <c r="D35" s="21">
        <v>0.11</v>
      </c>
      <c r="E35" s="21">
        <v>0.56000000000000005</v>
      </c>
      <c r="F35" s="21">
        <v>11.31</v>
      </c>
      <c r="G35" s="21">
        <v>51.52</v>
      </c>
      <c r="H35" s="21">
        <v>1.0999999999999999E-2</v>
      </c>
      <c r="I35" s="21">
        <v>1.0999999999999999E-2</v>
      </c>
      <c r="J35" s="21">
        <v>2.2400000000000002</v>
      </c>
      <c r="K35" s="21">
        <v>7.84</v>
      </c>
      <c r="L35" s="22">
        <v>1.5680000000000001</v>
      </c>
    </row>
    <row r="36" spans="1:12" s="6" customFormat="1" ht="14.25">
      <c r="A36" s="31"/>
      <c r="B36" s="18" t="s">
        <v>26</v>
      </c>
      <c r="C36" s="42"/>
      <c r="D36" s="13"/>
      <c r="E36" s="13"/>
      <c r="F36" s="13"/>
      <c r="G36" s="13"/>
      <c r="H36" s="13"/>
      <c r="I36" s="13"/>
      <c r="J36" s="13"/>
      <c r="K36" s="13"/>
      <c r="L36" s="14"/>
    </row>
    <row r="37" spans="1:12" s="6" customFormat="1" ht="28.5" customHeight="1">
      <c r="A37" s="32">
        <v>321</v>
      </c>
      <c r="B37" s="20" t="s">
        <v>44</v>
      </c>
      <c r="C37" s="37" t="s">
        <v>20</v>
      </c>
      <c r="D37" s="21">
        <v>4.6500000000000004</v>
      </c>
      <c r="E37" s="21">
        <v>3.3</v>
      </c>
      <c r="F37" s="21">
        <v>8.07</v>
      </c>
      <c r="G37" s="21">
        <v>129</v>
      </c>
      <c r="H37" s="21">
        <v>0.15</v>
      </c>
      <c r="I37" s="21">
        <v>0.105</v>
      </c>
      <c r="J37" s="21">
        <v>5.55</v>
      </c>
      <c r="K37" s="21">
        <v>40.5</v>
      </c>
      <c r="L37" s="22">
        <v>1.05</v>
      </c>
    </row>
    <row r="38" spans="1:12" s="6" customFormat="1" ht="25.5">
      <c r="A38" s="32">
        <v>248</v>
      </c>
      <c r="B38" s="19" t="s">
        <v>115</v>
      </c>
      <c r="C38" s="37" t="s">
        <v>45</v>
      </c>
      <c r="D38" s="21">
        <v>2.1800000000000002</v>
      </c>
      <c r="E38" s="21">
        <v>15.65</v>
      </c>
      <c r="F38" s="21">
        <v>4.2</v>
      </c>
      <c r="G38" s="21">
        <v>95.66</v>
      </c>
      <c r="H38" s="21">
        <v>2.1000000000000001E-2</v>
      </c>
      <c r="I38" s="21">
        <v>0.13300000000000001</v>
      </c>
      <c r="J38" s="21">
        <v>0.434</v>
      </c>
      <c r="K38" s="21">
        <v>43.274000000000001</v>
      </c>
      <c r="L38" s="22">
        <v>0.41299999999999998</v>
      </c>
    </row>
    <row r="39" spans="1:12" s="6" customFormat="1" ht="14.25">
      <c r="A39" s="32">
        <v>378</v>
      </c>
      <c r="B39" s="20" t="s">
        <v>29</v>
      </c>
      <c r="C39" s="37">
        <v>200</v>
      </c>
      <c r="D39" s="21">
        <v>0</v>
      </c>
      <c r="E39" s="21">
        <v>0.78</v>
      </c>
      <c r="F39" s="21">
        <v>23.25</v>
      </c>
      <c r="G39" s="21">
        <v>92.55</v>
      </c>
      <c r="H39" s="21">
        <v>1.4999999999999999E-2</v>
      </c>
      <c r="I39" s="21">
        <v>0.03</v>
      </c>
      <c r="J39" s="21">
        <v>0.6</v>
      </c>
      <c r="K39" s="21">
        <v>30.855</v>
      </c>
      <c r="L39" s="22">
        <v>0.51</v>
      </c>
    </row>
    <row r="40" spans="1:12" s="6" customFormat="1" ht="14.25">
      <c r="A40" s="32" t="s">
        <v>30</v>
      </c>
      <c r="B40" s="20" t="s">
        <v>31</v>
      </c>
      <c r="C40" s="37" t="s">
        <v>48</v>
      </c>
      <c r="D40" s="21">
        <v>1.34</v>
      </c>
      <c r="E40" s="21">
        <v>3.85</v>
      </c>
      <c r="F40" s="21">
        <v>26.61</v>
      </c>
      <c r="G40" s="21">
        <v>136.5</v>
      </c>
      <c r="H40" s="21">
        <v>0.08</v>
      </c>
      <c r="I40" s="21">
        <v>2.5000000000000001E-2</v>
      </c>
      <c r="J40" s="21">
        <v>0</v>
      </c>
      <c r="K40" s="21">
        <v>11.5</v>
      </c>
      <c r="L40" s="22">
        <v>1</v>
      </c>
    </row>
    <row r="41" spans="1:12" s="6" customFormat="1" ht="27" customHeight="1">
      <c r="A41" s="32" t="s">
        <v>33</v>
      </c>
      <c r="B41" s="20" t="s">
        <v>34</v>
      </c>
      <c r="C41" s="37" t="s">
        <v>54</v>
      </c>
      <c r="D41" s="21">
        <v>0.49</v>
      </c>
      <c r="E41" s="21">
        <v>2.58</v>
      </c>
      <c r="F41" s="21">
        <v>15.12</v>
      </c>
      <c r="G41" s="21">
        <v>76.38</v>
      </c>
      <c r="H41" s="21">
        <v>6.8000000000000005E-2</v>
      </c>
      <c r="I41" s="21">
        <v>0.03</v>
      </c>
      <c r="J41" s="21">
        <v>0</v>
      </c>
      <c r="K41" s="21">
        <v>17.86</v>
      </c>
      <c r="L41" s="22">
        <v>1.482</v>
      </c>
    </row>
    <row r="42" spans="1:12" s="4" customFormat="1">
      <c r="A42" s="32">
        <v>104</v>
      </c>
      <c r="B42" s="19" t="s">
        <v>112</v>
      </c>
      <c r="C42" s="37">
        <v>200</v>
      </c>
      <c r="D42" s="21">
        <v>1.71</v>
      </c>
      <c r="E42" s="21">
        <v>2.2599999999999998</v>
      </c>
      <c r="F42" s="21">
        <v>6.57</v>
      </c>
      <c r="G42" s="21">
        <v>54.9</v>
      </c>
      <c r="H42" s="21">
        <v>5.0999999999999997E-2</v>
      </c>
      <c r="I42" s="21">
        <v>1.0200000000000001E-2</v>
      </c>
      <c r="J42" s="21">
        <v>3.84</v>
      </c>
      <c r="K42" s="21">
        <v>72.900000000000006</v>
      </c>
      <c r="L42" s="22">
        <v>0.28000000000000003</v>
      </c>
    </row>
    <row r="43" spans="1:12" s="6" customFormat="1" ht="14.25">
      <c r="A43" s="31"/>
      <c r="B43" s="18" t="s">
        <v>36</v>
      </c>
      <c r="C43" s="42"/>
      <c r="D43" s="13"/>
      <c r="E43" s="13"/>
      <c r="F43" s="13"/>
      <c r="G43" s="13"/>
      <c r="H43" s="13"/>
      <c r="I43" s="13"/>
      <c r="J43" s="13"/>
      <c r="K43" s="13"/>
      <c r="L43" s="14"/>
    </row>
    <row r="44" spans="1:12" s="6" customFormat="1" ht="14.25">
      <c r="A44" s="33">
        <v>235</v>
      </c>
      <c r="B44" s="19" t="s">
        <v>106</v>
      </c>
      <c r="C44" s="37">
        <v>150</v>
      </c>
      <c r="D44" s="21">
        <v>8.6</v>
      </c>
      <c r="E44" s="21">
        <v>12.11</v>
      </c>
      <c r="F44" s="21">
        <v>19.47</v>
      </c>
      <c r="G44" s="21">
        <v>203.2</v>
      </c>
      <c r="H44" s="21">
        <v>4.8000000000000001E-2</v>
      </c>
      <c r="I44" s="21">
        <v>0.224</v>
      </c>
      <c r="J44" s="21">
        <v>0.184</v>
      </c>
      <c r="K44" s="21">
        <v>117.008</v>
      </c>
      <c r="L44" s="22">
        <v>0.61599999999999999</v>
      </c>
    </row>
    <row r="45" spans="1:12" s="6" customFormat="1" ht="14.25">
      <c r="A45" s="32">
        <v>115</v>
      </c>
      <c r="B45" s="19" t="s">
        <v>104</v>
      </c>
      <c r="C45" s="37" t="s">
        <v>48</v>
      </c>
      <c r="D45" s="21">
        <v>2.76</v>
      </c>
      <c r="E45" s="21">
        <v>1.83</v>
      </c>
      <c r="F45" s="21">
        <v>3.96</v>
      </c>
      <c r="G45" s="21">
        <v>66.81</v>
      </c>
      <c r="H45" s="21">
        <v>1.4999999999999999E-2</v>
      </c>
      <c r="I45" s="21">
        <v>0.05</v>
      </c>
      <c r="J45" s="21">
        <v>0.13</v>
      </c>
      <c r="K45" s="21">
        <v>51.95</v>
      </c>
      <c r="L45" s="22">
        <v>0.12</v>
      </c>
    </row>
    <row r="46" spans="1:12" s="7" customFormat="1" ht="15.75">
      <c r="A46" s="32">
        <v>392</v>
      </c>
      <c r="B46" s="20" t="s">
        <v>19</v>
      </c>
      <c r="C46" s="37">
        <v>200</v>
      </c>
      <c r="D46" s="21">
        <v>0</v>
      </c>
      <c r="E46" s="21">
        <v>0.2</v>
      </c>
      <c r="F46" s="21">
        <v>14</v>
      </c>
      <c r="G46" s="21">
        <v>56</v>
      </c>
      <c r="H46" s="21">
        <v>0</v>
      </c>
      <c r="I46" s="21">
        <v>0</v>
      </c>
      <c r="J46" s="21">
        <v>0</v>
      </c>
      <c r="K46" s="21">
        <v>12</v>
      </c>
      <c r="L46" s="22">
        <v>0.8</v>
      </c>
    </row>
    <row r="47" spans="1:12" ht="15.75">
      <c r="A47" s="7"/>
      <c r="B47" s="23" t="s">
        <v>39</v>
      </c>
      <c r="C47" s="24"/>
      <c r="D47" s="24">
        <f t="shared" ref="D47:L47" si="1">SUM(D31:D46)</f>
        <v>38.619999999999997</v>
      </c>
      <c r="E47" s="24">
        <f t="shared" si="1"/>
        <v>58.35</v>
      </c>
      <c r="F47" s="24">
        <f t="shared" si="1"/>
        <v>206.57</v>
      </c>
      <c r="G47" s="24">
        <f t="shared" si="1"/>
        <v>1469.26</v>
      </c>
      <c r="H47" s="24">
        <f t="shared" si="1"/>
        <v>0.81900000000000017</v>
      </c>
      <c r="I47" s="24">
        <f t="shared" si="1"/>
        <v>0.96320000000000017</v>
      </c>
      <c r="J47" s="24">
        <f t="shared" si="1"/>
        <v>20.338000000000001</v>
      </c>
      <c r="K47" s="24">
        <f t="shared" si="1"/>
        <v>635.80700000000013</v>
      </c>
      <c r="L47" s="24">
        <f t="shared" si="1"/>
        <v>10.379</v>
      </c>
    </row>
    <row r="48" spans="1:12">
      <c r="A48" s="1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2" t="s">
        <v>0</v>
      </c>
      <c r="B49" s="5" t="s">
        <v>47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2"/>
      <c r="B50" s="5" t="s">
        <v>70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s="3" customFormat="1" ht="33" customHeight="1" thickBot="1">
      <c r="A51" s="1"/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s="4" customFormat="1" ht="20.25" customHeight="1">
      <c r="A52" s="48" t="s">
        <v>1</v>
      </c>
      <c r="B52" s="50" t="s">
        <v>2</v>
      </c>
      <c r="C52" s="46" t="s">
        <v>15</v>
      </c>
      <c r="D52" s="46" t="s">
        <v>7</v>
      </c>
      <c r="E52" s="46"/>
      <c r="F52" s="46"/>
      <c r="G52" s="46" t="s">
        <v>3</v>
      </c>
      <c r="H52" s="45" t="s">
        <v>4</v>
      </c>
      <c r="I52" s="45"/>
      <c r="J52" s="45"/>
      <c r="K52" s="46" t="s">
        <v>5</v>
      </c>
      <c r="L52" s="47"/>
    </row>
    <row r="53" spans="1:12" s="4" customFormat="1">
      <c r="A53" s="49"/>
      <c r="B53" s="51"/>
      <c r="C53" s="52"/>
      <c r="D53" s="10" t="s">
        <v>6</v>
      </c>
      <c r="E53" s="10" t="s">
        <v>8</v>
      </c>
      <c r="F53" s="10" t="s">
        <v>9</v>
      </c>
      <c r="G53" s="52"/>
      <c r="H53" s="11" t="s">
        <v>10</v>
      </c>
      <c r="I53" s="11" t="s">
        <v>11</v>
      </c>
      <c r="J53" s="11" t="s">
        <v>12</v>
      </c>
      <c r="K53" s="11" t="s">
        <v>13</v>
      </c>
      <c r="L53" s="12" t="s">
        <v>14</v>
      </c>
    </row>
    <row r="54" spans="1:12" s="6" customFormat="1" ht="14.25">
      <c r="A54" s="31"/>
      <c r="B54" s="18" t="s">
        <v>18</v>
      </c>
      <c r="C54" s="13"/>
      <c r="D54" s="13"/>
      <c r="E54" s="13"/>
      <c r="F54" s="13"/>
      <c r="G54" s="13"/>
      <c r="H54" s="13"/>
      <c r="I54" s="13"/>
      <c r="J54" s="13"/>
      <c r="K54" s="13"/>
      <c r="L54" s="14"/>
    </row>
    <row r="55" spans="1:12" s="6" customFormat="1" ht="28.5" customHeight="1">
      <c r="A55" s="32">
        <v>168</v>
      </c>
      <c r="B55" s="19" t="s">
        <v>79</v>
      </c>
      <c r="C55" s="37">
        <v>200</v>
      </c>
      <c r="D55" s="21">
        <v>9.01</v>
      </c>
      <c r="E55" s="21">
        <v>8.16</v>
      </c>
      <c r="F55" s="21">
        <v>3.94</v>
      </c>
      <c r="G55" s="21">
        <v>128.63</v>
      </c>
      <c r="H55" s="21">
        <v>0.04</v>
      </c>
      <c r="I55" s="21">
        <v>0.3</v>
      </c>
      <c r="J55" s="21">
        <v>0.18</v>
      </c>
      <c r="K55" s="21">
        <v>91.3</v>
      </c>
      <c r="L55" s="22">
        <v>1.03</v>
      </c>
    </row>
    <row r="56" spans="1:12" s="6" customFormat="1" ht="14.25">
      <c r="A56" s="34">
        <v>397</v>
      </c>
      <c r="B56" s="19" t="s">
        <v>92</v>
      </c>
      <c r="C56" s="38">
        <v>200</v>
      </c>
      <c r="D56" s="15">
        <v>2.5</v>
      </c>
      <c r="E56" s="15">
        <v>2.8</v>
      </c>
      <c r="F56" s="15">
        <v>11.92</v>
      </c>
      <c r="G56" s="15">
        <v>82.32</v>
      </c>
      <c r="H56" s="15">
        <v>0.04</v>
      </c>
      <c r="I56" s="15">
        <v>0.24</v>
      </c>
      <c r="J56" s="15">
        <v>1.08</v>
      </c>
      <c r="K56" s="15">
        <v>221.14</v>
      </c>
      <c r="L56" s="16">
        <v>0.7</v>
      </c>
    </row>
    <row r="57" spans="1:12" s="4" customFormat="1">
      <c r="A57" s="32">
        <v>3</v>
      </c>
      <c r="B57" s="19" t="s">
        <v>102</v>
      </c>
      <c r="C57" s="44" t="s">
        <v>110</v>
      </c>
      <c r="D57" s="21">
        <v>18.66</v>
      </c>
      <c r="E57" s="21">
        <v>1.78</v>
      </c>
      <c r="F57" s="21">
        <v>10.81</v>
      </c>
      <c r="G57" s="21">
        <v>219.11</v>
      </c>
      <c r="H57" s="21">
        <v>0</v>
      </c>
      <c r="I57" s="21">
        <v>0</v>
      </c>
      <c r="J57" s="21">
        <v>0</v>
      </c>
      <c r="K57" s="21">
        <v>0</v>
      </c>
      <c r="L57" s="22">
        <v>0</v>
      </c>
    </row>
    <row r="58" spans="1:12" s="6" customFormat="1" ht="14.25">
      <c r="A58" s="31"/>
      <c r="B58" s="18" t="s">
        <v>23</v>
      </c>
      <c r="C58" s="42"/>
      <c r="D58" s="13"/>
      <c r="E58" s="13"/>
      <c r="F58" s="13"/>
      <c r="G58" s="13"/>
      <c r="H58" s="13"/>
      <c r="I58" s="13"/>
      <c r="J58" s="13"/>
      <c r="K58" s="13"/>
      <c r="L58" s="14"/>
    </row>
    <row r="59" spans="1:12" s="4" customFormat="1">
      <c r="A59" s="32" t="s">
        <v>24</v>
      </c>
      <c r="B59" s="20" t="s">
        <v>77</v>
      </c>
      <c r="C59" s="37">
        <v>100</v>
      </c>
      <c r="D59" s="21">
        <v>0.11</v>
      </c>
      <c r="E59" s="21">
        <v>0.56000000000000005</v>
      </c>
      <c r="F59" s="21">
        <v>11.31</v>
      </c>
      <c r="G59" s="21">
        <v>51.52</v>
      </c>
      <c r="H59" s="21">
        <v>1.0999999999999999E-2</v>
      </c>
      <c r="I59" s="21">
        <v>1.0999999999999999E-2</v>
      </c>
      <c r="J59" s="21">
        <v>2.2400000000000002</v>
      </c>
      <c r="K59" s="21">
        <v>7.84</v>
      </c>
      <c r="L59" s="22">
        <v>1.5680000000000001</v>
      </c>
    </row>
    <row r="60" spans="1:12" s="6" customFormat="1" ht="14.25">
      <c r="A60" s="31"/>
      <c r="B60" s="18" t="s">
        <v>26</v>
      </c>
      <c r="C60" s="42"/>
      <c r="D60" s="13"/>
      <c r="E60" s="13"/>
      <c r="F60" s="13"/>
      <c r="G60" s="13"/>
      <c r="H60" s="13"/>
      <c r="I60" s="13"/>
      <c r="J60" s="13"/>
      <c r="K60" s="13"/>
      <c r="L60" s="14"/>
    </row>
    <row r="61" spans="1:12" s="6" customFormat="1" ht="25.5">
      <c r="A61" s="32">
        <v>77</v>
      </c>
      <c r="B61" s="19" t="s">
        <v>95</v>
      </c>
      <c r="C61" s="37">
        <v>200</v>
      </c>
      <c r="D61" s="21">
        <v>2.75</v>
      </c>
      <c r="E61" s="21">
        <v>3</v>
      </c>
      <c r="F61" s="21">
        <v>19.5</v>
      </c>
      <c r="G61" s="21">
        <v>112.5</v>
      </c>
      <c r="H61" s="21">
        <v>0.125</v>
      </c>
      <c r="I61" s="21">
        <v>0.1</v>
      </c>
      <c r="J61" s="21">
        <v>12</v>
      </c>
      <c r="K61" s="21">
        <v>35</v>
      </c>
      <c r="L61" s="22">
        <v>1.25</v>
      </c>
    </row>
    <row r="62" spans="1:12" s="6" customFormat="1" ht="14.25">
      <c r="A62" s="32">
        <v>315</v>
      </c>
      <c r="B62" s="19" t="s">
        <v>91</v>
      </c>
      <c r="C62" s="37" t="s">
        <v>20</v>
      </c>
      <c r="D62" s="21">
        <v>5.49</v>
      </c>
      <c r="E62" s="21">
        <v>3.38</v>
      </c>
      <c r="F62" s="21">
        <v>25.45</v>
      </c>
      <c r="G62" s="21">
        <v>188.55</v>
      </c>
      <c r="H62" s="21">
        <v>0.03</v>
      </c>
      <c r="I62" s="21">
        <v>2.4300000000000002</v>
      </c>
      <c r="J62" s="21">
        <v>1.9950000000000001</v>
      </c>
      <c r="K62" s="21">
        <v>6.45</v>
      </c>
      <c r="L62" s="22">
        <v>0.63</v>
      </c>
    </row>
    <row r="63" spans="1:12" s="6" customFormat="1" ht="14.25">
      <c r="A63" s="32">
        <v>112</v>
      </c>
      <c r="B63" s="19" t="s">
        <v>76</v>
      </c>
      <c r="C63" s="37">
        <v>80</v>
      </c>
      <c r="D63" s="21">
        <v>5.29</v>
      </c>
      <c r="E63" s="21">
        <v>3.12</v>
      </c>
      <c r="F63" s="21">
        <v>13.95</v>
      </c>
      <c r="G63" s="21">
        <v>129.9</v>
      </c>
      <c r="H63" s="21">
        <v>0.16500000000000001</v>
      </c>
      <c r="I63" s="21">
        <v>10.065</v>
      </c>
      <c r="J63" s="21">
        <v>14.145</v>
      </c>
      <c r="K63" s="21">
        <v>14.67</v>
      </c>
      <c r="L63" s="22">
        <v>1.425</v>
      </c>
    </row>
    <row r="64" spans="1:12" s="6" customFormat="1" ht="14.25">
      <c r="A64" s="32">
        <v>354</v>
      </c>
      <c r="B64" s="19" t="s">
        <v>96</v>
      </c>
      <c r="C64" s="37">
        <v>50</v>
      </c>
      <c r="D64" s="21">
        <v>2.5</v>
      </c>
      <c r="E64" s="21">
        <v>0.7</v>
      </c>
      <c r="F64" s="21">
        <v>2.9</v>
      </c>
      <c r="G64" s="21">
        <v>37.049999999999997</v>
      </c>
      <c r="H64" s="21">
        <v>4.0000000000000001E-3</v>
      </c>
      <c r="I64" s="21">
        <v>4.0000000000000001E-3</v>
      </c>
      <c r="J64" s="21">
        <v>1.9E-2</v>
      </c>
      <c r="K64" s="21">
        <v>13.65</v>
      </c>
      <c r="L64" s="22">
        <v>0.104</v>
      </c>
    </row>
    <row r="65" spans="1:12" s="4" customFormat="1">
      <c r="A65" s="32">
        <v>378</v>
      </c>
      <c r="B65" s="19" t="s">
        <v>46</v>
      </c>
      <c r="C65" s="37" t="s">
        <v>50</v>
      </c>
      <c r="D65" s="21">
        <v>0.11</v>
      </c>
      <c r="E65" s="21">
        <v>0.11</v>
      </c>
      <c r="F65" s="21">
        <v>17.899999999999999</v>
      </c>
      <c r="G65" s="21">
        <v>69.400000000000006</v>
      </c>
      <c r="H65" s="21">
        <v>0.02</v>
      </c>
      <c r="I65" s="21">
        <v>0</v>
      </c>
      <c r="J65" s="21">
        <v>0</v>
      </c>
      <c r="K65" s="21">
        <v>12</v>
      </c>
      <c r="L65" s="22">
        <v>0.8</v>
      </c>
    </row>
    <row r="66" spans="1:12" s="6" customFormat="1" ht="14.25">
      <c r="A66" s="32" t="s">
        <v>30</v>
      </c>
      <c r="B66" s="20" t="s">
        <v>31</v>
      </c>
      <c r="C66" s="37" t="s">
        <v>48</v>
      </c>
      <c r="D66" s="21">
        <v>1.34</v>
      </c>
      <c r="E66" s="21">
        <v>3.85</v>
      </c>
      <c r="F66" s="21">
        <v>26.61</v>
      </c>
      <c r="G66" s="21">
        <v>136.5</v>
      </c>
      <c r="H66" s="21">
        <v>0.08</v>
      </c>
      <c r="I66" s="21">
        <v>2.5000000000000001E-2</v>
      </c>
      <c r="J66" s="21">
        <v>0</v>
      </c>
      <c r="K66" s="21">
        <v>11.5</v>
      </c>
      <c r="L66" s="22">
        <v>1</v>
      </c>
    </row>
    <row r="67" spans="1:12" s="6" customFormat="1" ht="14.25">
      <c r="A67" s="32" t="s">
        <v>33</v>
      </c>
      <c r="B67" s="20" t="s">
        <v>34</v>
      </c>
      <c r="C67" s="37" t="s">
        <v>54</v>
      </c>
      <c r="D67" s="21">
        <v>0.49</v>
      </c>
      <c r="E67" s="21">
        <v>2.58</v>
      </c>
      <c r="F67" s="21">
        <v>15.12</v>
      </c>
      <c r="G67" s="21">
        <v>76.38</v>
      </c>
      <c r="H67" s="21">
        <v>6.8000000000000005E-2</v>
      </c>
      <c r="I67" s="21">
        <v>0.03</v>
      </c>
      <c r="J67" s="21">
        <v>0</v>
      </c>
      <c r="K67" s="21">
        <v>17.86</v>
      </c>
      <c r="L67" s="22">
        <v>1.482</v>
      </c>
    </row>
    <row r="68" spans="1:12" s="7" customFormat="1" ht="15.75">
      <c r="A68" s="31"/>
      <c r="B68" s="18" t="s">
        <v>36</v>
      </c>
      <c r="C68" s="42"/>
      <c r="D68" s="13"/>
      <c r="E68" s="13"/>
      <c r="F68" s="13"/>
      <c r="G68" s="13"/>
      <c r="H68" s="13"/>
      <c r="I68" s="13"/>
      <c r="J68" s="13"/>
      <c r="K68" s="13"/>
      <c r="L68" s="14"/>
    </row>
    <row r="69" spans="1:12">
      <c r="A69" s="32">
        <v>392</v>
      </c>
      <c r="B69" s="19" t="s">
        <v>19</v>
      </c>
      <c r="C69" s="37" t="s">
        <v>50</v>
      </c>
      <c r="D69" s="21">
        <v>0</v>
      </c>
      <c r="E69" s="21">
        <v>0.2</v>
      </c>
      <c r="F69" s="21">
        <v>14</v>
      </c>
      <c r="G69" s="21">
        <v>56</v>
      </c>
      <c r="H69" s="21">
        <v>0</v>
      </c>
      <c r="I69" s="21">
        <v>0</v>
      </c>
      <c r="J69" s="21">
        <v>0</v>
      </c>
      <c r="K69" s="21">
        <v>12</v>
      </c>
      <c r="L69" s="22">
        <v>0.8</v>
      </c>
    </row>
    <row r="70" spans="1:12">
      <c r="A70" s="32">
        <v>466</v>
      </c>
      <c r="B70" s="19" t="s">
        <v>116</v>
      </c>
      <c r="C70" s="37">
        <v>50</v>
      </c>
      <c r="D70" s="21">
        <v>2.36</v>
      </c>
      <c r="E70" s="21">
        <v>3.88</v>
      </c>
      <c r="F70" s="21">
        <v>26.14</v>
      </c>
      <c r="G70" s="21">
        <v>142</v>
      </c>
      <c r="H70" s="21">
        <v>0.06</v>
      </c>
      <c r="I70" s="21">
        <v>0.04</v>
      </c>
      <c r="J70" s="21">
        <v>0</v>
      </c>
      <c r="K70" s="21">
        <v>11</v>
      </c>
      <c r="L70" s="22">
        <v>0.68</v>
      </c>
    </row>
    <row r="71" spans="1:12" ht="15.75">
      <c r="A71" s="7"/>
      <c r="B71" s="23" t="s">
        <v>39</v>
      </c>
      <c r="C71" s="24"/>
      <c r="D71" s="24">
        <f t="shared" ref="D71:L71" si="2">SUM(D55:D70)</f>
        <v>50.610000000000007</v>
      </c>
      <c r="E71" s="24">
        <f t="shared" si="2"/>
        <v>34.119999999999997</v>
      </c>
      <c r="F71" s="24">
        <f t="shared" si="2"/>
        <v>199.55</v>
      </c>
      <c r="G71" s="24">
        <f t="shared" si="2"/>
        <v>1429.8599999999997</v>
      </c>
      <c r="H71" s="24">
        <f t="shared" si="2"/>
        <v>0.64300000000000002</v>
      </c>
      <c r="I71" s="24">
        <f t="shared" si="2"/>
        <v>13.244999999999999</v>
      </c>
      <c r="J71" s="24">
        <f t="shared" si="2"/>
        <v>31.658999999999999</v>
      </c>
      <c r="K71" s="24">
        <f t="shared" si="2"/>
        <v>454.40999999999997</v>
      </c>
      <c r="L71" s="24">
        <f t="shared" si="2"/>
        <v>11.468999999999999</v>
      </c>
    </row>
    <row r="73" spans="1:12" s="3" customFormat="1" ht="33" customHeight="1">
      <c r="A73" s="1"/>
      <c r="B73" s="5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s="4" customFormat="1">
      <c r="A74" s="2" t="s">
        <v>0</v>
      </c>
      <c r="B74" s="5" t="s">
        <v>51</v>
      </c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s="4" customFormat="1" ht="41.25" customHeight="1">
      <c r="A75" s="2"/>
      <c r="B75" s="5" t="s">
        <v>70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6" customFormat="1" ht="15" thickBot="1">
      <c r="A76" s="1"/>
      <c r="B76" s="5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s="6" customFormat="1" ht="14.25">
      <c r="A77" s="48" t="s">
        <v>1</v>
      </c>
      <c r="B77" s="50" t="s">
        <v>2</v>
      </c>
      <c r="C77" s="46" t="s">
        <v>15</v>
      </c>
      <c r="D77" s="46" t="s">
        <v>7</v>
      </c>
      <c r="E77" s="46"/>
      <c r="F77" s="46"/>
      <c r="G77" s="46" t="s">
        <v>3</v>
      </c>
      <c r="H77" s="45" t="s">
        <v>4</v>
      </c>
      <c r="I77" s="45"/>
      <c r="J77" s="45"/>
      <c r="K77" s="46" t="s">
        <v>5</v>
      </c>
      <c r="L77" s="47"/>
    </row>
    <row r="78" spans="1:12" s="6" customFormat="1" ht="14.25">
      <c r="A78" s="49"/>
      <c r="B78" s="51"/>
      <c r="C78" s="52"/>
      <c r="D78" s="10" t="s">
        <v>6</v>
      </c>
      <c r="E78" s="10" t="s">
        <v>8</v>
      </c>
      <c r="F78" s="10" t="s">
        <v>9</v>
      </c>
      <c r="G78" s="52"/>
      <c r="H78" s="11" t="s">
        <v>10</v>
      </c>
      <c r="I78" s="11" t="s">
        <v>11</v>
      </c>
      <c r="J78" s="11" t="s">
        <v>12</v>
      </c>
      <c r="K78" s="11" t="s">
        <v>13</v>
      </c>
      <c r="L78" s="12" t="s">
        <v>14</v>
      </c>
    </row>
    <row r="79" spans="1:12" s="4" customFormat="1">
      <c r="A79" s="31"/>
      <c r="B79" s="18" t="s">
        <v>18</v>
      </c>
      <c r="C79" s="13"/>
      <c r="D79" s="13"/>
      <c r="E79" s="13"/>
      <c r="F79" s="13"/>
      <c r="G79" s="13"/>
      <c r="H79" s="13"/>
      <c r="I79" s="13"/>
      <c r="J79" s="13"/>
      <c r="K79" s="13"/>
      <c r="L79" s="14"/>
    </row>
    <row r="80" spans="1:12" s="6" customFormat="1" ht="14.25">
      <c r="A80" s="32">
        <v>392</v>
      </c>
      <c r="B80" s="19" t="s">
        <v>19</v>
      </c>
      <c r="C80" s="37" t="s">
        <v>50</v>
      </c>
      <c r="D80" s="21">
        <v>0</v>
      </c>
      <c r="E80" s="21">
        <v>0.2</v>
      </c>
      <c r="F80" s="21">
        <v>14</v>
      </c>
      <c r="G80" s="21">
        <v>56</v>
      </c>
      <c r="H80" s="21">
        <v>0</v>
      </c>
      <c r="I80" s="21">
        <v>0</v>
      </c>
      <c r="J80" s="21">
        <v>0</v>
      </c>
      <c r="K80" s="21">
        <v>12</v>
      </c>
      <c r="L80" s="22">
        <v>0.8</v>
      </c>
    </row>
    <row r="81" spans="1:12" s="4" customFormat="1">
      <c r="A81" s="32" t="s">
        <v>21</v>
      </c>
      <c r="B81" s="19" t="s">
        <v>80</v>
      </c>
      <c r="C81" s="37" t="s">
        <v>35</v>
      </c>
      <c r="D81" s="21">
        <v>1.34</v>
      </c>
      <c r="E81" s="21">
        <v>3.85</v>
      </c>
      <c r="F81" s="21">
        <v>26.61</v>
      </c>
      <c r="G81" s="21">
        <v>136.5</v>
      </c>
      <c r="H81" s="21">
        <v>0.08</v>
      </c>
      <c r="I81" s="21">
        <v>2.5000000000000001E-2</v>
      </c>
      <c r="J81" s="21">
        <v>0</v>
      </c>
      <c r="K81" s="21">
        <v>11.5</v>
      </c>
      <c r="L81" s="22">
        <v>1</v>
      </c>
    </row>
    <row r="82" spans="1:12" s="6" customFormat="1" ht="14.25">
      <c r="A82" s="32">
        <v>162</v>
      </c>
      <c r="B82" s="20" t="s">
        <v>52</v>
      </c>
      <c r="C82" s="37">
        <v>200</v>
      </c>
      <c r="D82" s="21">
        <v>7.15</v>
      </c>
      <c r="E82" s="21">
        <v>7.35</v>
      </c>
      <c r="F82" s="21">
        <v>19.670000000000002</v>
      </c>
      <c r="G82" s="21">
        <v>169.35</v>
      </c>
      <c r="H82" s="21">
        <v>0.3</v>
      </c>
      <c r="I82" s="21">
        <v>0.375</v>
      </c>
      <c r="J82" s="21">
        <v>2.6</v>
      </c>
      <c r="K82" s="21">
        <v>243</v>
      </c>
      <c r="L82" s="22">
        <v>0.35</v>
      </c>
    </row>
    <row r="83" spans="1:12" s="6" customFormat="1" ht="14.25">
      <c r="A83" s="31"/>
      <c r="B83" s="18" t="s">
        <v>23</v>
      </c>
      <c r="C83" s="42"/>
      <c r="D83" s="13"/>
      <c r="E83" s="13"/>
      <c r="F83" s="13"/>
      <c r="G83" s="13"/>
      <c r="H83" s="13"/>
      <c r="I83" s="13"/>
      <c r="J83" s="13"/>
      <c r="K83" s="13"/>
      <c r="L83" s="14"/>
    </row>
    <row r="84" spans="1:12" s="6" customFormat="1" ht="14.25">
      <c r="A84" s="32">
        <v>368</v>
      </c>
      <c r="B84" s="20" t="s">
        <v>72</v>
      </c>
      <c r="C84" s="37">
        <v>100</v>
      </c>
      <c r="D84" s="21">
        <v>0.11</v>
      </c>
      <c r="E84" s="21">
        <v>0.56000000000000005</v>
      </c>
      <c r="F84" s="21">
        <v>11.31</v>
      </c>
      <c r="G84" s="21">
        <v>51.52</v>
      </c>
      <c r="H84" s="21">
        <v>1.0999999999999999E-2</v>
      </c>
      <c r="I84" s="21">
        <v>1.0999999999999999E-2</v>
      </c>
      <c r="J84" s="21">
        <v>2.2400000000000002</v>
      </c>
      <c r="K84" s="21">
        <v>7.84</v>
      </c>
      <c r="L84" s="22">
        <v>1.5680000000000001</v>
      </c>
    </row>
    <row r="85" spans="1:12" s="6" customFormat="1" ht="14.25">
      <c r="A85" s="31"/>
      <c r="B85" s="18" t="s">
        <v>26</v>
      </c>
      <c r="C85" s="42"/>
      <c r="D85" s="13"/>
      <c r="E85" s="13"/>
      <c r="F85" s="13"/>
      <c r="G85" s="13"/>
      <c r="H85" s="13"/>
      <c r="I85" s="13"/>
      <c r="J85" s="13"/>
      <c r="K85" s="13"/>
      <c r="L85" s="14"/>
    </row>
    <row r="86" spans="1:12" s="6" customFormat="1" ht="25.5">
      <c r="A86" s="32">
        <v>66</v>
      </c>
      <c r="B86" s="19" t="s">
        <v>84</v>
      </c>
      <c r="C86" s="37" t="s">
        <v>71</v>
      </c>
      <c r="D86" s="21">
        <v>2.75</v>
      </c>
      <c r="E86" s="21">
        <v>3.5</v>
      </c>
      <c r="F86" s="21">
        <v>6.25</v>
      </c>
      <c r="G86" s="21">
        <v>60</v>
      </c>
      <c r="H86" s="21">
        <v>0.05</v>
      </c>
      <c r="I86" s="21">
        <v>0.05</v>
      </c>
      <c r="J86" s="21">
        <v>20.5</v>
      </c>
      <c r="K86" s="21">
        <v>65</v>
      </c>
      <c r="L86" s="22">
        <v>0.75</v>
      </c>
    </row>
    <row r="87" spans="1:12" s="4" customFormat="1" ht="25.5">
      <c r="A87" s="32">
        <v>291</v>
      </c>
      <c r="B87" s="20" t="s">
        <v>53</v>
      </c>
      <c r="C87" s="37">
        <v>200</v>
      </c>
      <c r="D87" s="21">
        <v>15.05</v>
      </c>
      <c r="E87" s="21">
        <v>15.3</v>
      </c>
      <c r="F87" s="21">
        <v>13.1</v>
      </c>
      <c r="G87" s="21">
        <v>273.51</v>
      </c>
      <c r="H87" s="21">
        <v>0.126</v>
      </c>
      <c r="I87" s="21">
        <v>0.19800000000000001</v>
      </c>
      <c r="J87" s="21">
        <v>7.83</v>
      </c>
      <c r="K87" s="21">
        <v>64.656000000000006</v>
      </c>
      <c r="L87" s="22">
        <v>2.5920000000000001</v>
      </c>
    </row>
    <row r="88" spans="1:12" s="6" customFormat="1" ht="14.25">
      <c r="A88" s="32">
        <v>378</v>
      </c>
      <c r="B88" s="20" t="s">
        <v>46</v>
      </c>
      <c r="C88" s="37" t="s">
        <v>50</v>
      </c>
      <c r="D88" s="21">
        <v>0.11</v>
      </c>
      <c r="E88" s="21">
        <v>0.11</v>
      </c>
      <c r="F88" s="21">
        <v>17.899999999999999</v>
      </c>
      <c r="G88" s="21">
        <v>69.400000000000006</v>
      </c>
      <c r="H88" s="21">
        <v>0.02</v>
      </c>
      <c r="I88" s="21">
        <v>0</v>
      </c>
      <c r="J88" s="21">
        <v>0</v>
      </c>
      <c r="K88" s="21">
        <v>12</v>
      </c>
      <c r="L88" s="22">
        <v>0.8</v>
      </c>
    </row>
    <row r="89" spans="1:12" s="6" customFormat="1" ht="14.25">
      <c r="A89" s="32" t="s">
        <v>30</v>
      </c>
      <c r="B89" s="20" t="s">
        <v>31</v>
      </c>
      <c r="C89" s="37" t="s">
        <v>48</v>
      </c>
      <c r="D89" s="21">
        <v>1.34</v>
      </c>
      <c r="E89" s="21">
        <v>3.85</v>
      </c>
      <c r="F89" s="21">
        <v>26.61</v>
      </c>
      <c r="G89" s="21">
        <v>136.5</v>
      </c>
      <c r="H89" s="21">
        <v>0.08</v>
      </c>
      <c r="I89" s="21">
        <v>2.5000000000000001E-2</v>
      </c>
      <c r="J89" s="21">
        <v>0</v>
      </c>
      <c r="K89" s="21">
        <v>11.5</v>
      </c>
      <c r="L89" s="22">
        <v>1</v>
      </c>
    </row>
    <row r="90" spans="1:12" s="7" customFormat="1" ht="15.75">
      <c r="A90" s="32" t="s">
        <v>33</v>
      </c>
      <c r="B90" s="20" t="s">
        <v>34</v>
      </c>
      <c r="C90" s="37" t="s">
        <v>54</v>
      </c>
      <c r="D90" s="21">
        <v>0.49</v>
      </c>
      <c r="E90" s="21">
        <v>2.58</v>
      </c>
      <c r="F90" s="21">
        <v>15.12</v>
      </c>
      <c r="G90" s="21">
        <v>76.38</v>
      </c>
      <c r="H90" s="21">
        <v>6.8000000000000005E-2</v>
      </c>
      <c r="I90" s="21">
        <v>0.03</v>
      </c>
      <c r="J90" s="21">
        <v>0</v>
      </c>
      <c r="K90" s="21">
        <v>17.86</v>
      </c>
      <c r="L90" s="22">
        <v>1.482</v>
      </c>
    </row>
    <row r="91" spans="1:12">
      <c r="A91" s="31"/>
      <c r="B91" s="18" t="s">
        <v>36</v>
      </c>
      <c r="C91" s="42"/>
      <c r="D91" s="13"/>
      <c r="E91" s="13"/>
      <c r="F91" s="13"/>
      <c r="G91" s="13"/>
      <c r="H91" s="13"/>
      <c r="I91" s="13"/>
      <c r="J91" s="13"/>
      <c r="K91" s="13"/>
      <c r="L91" s="14"/>
    </row>
    <row r="92" spans="1:12" ht="25.5">
      <c r="A92" s="34" t="s">
        <v>38</v>
      </c>
      <c r="B92" s="19" t="s">
        <v>124</v>
      </c>
      <c r="C92" s="15" t="s">
        <v>125</v>
      </c>
      <c r="D92" s="15">
        <v>6.08</v>
      </c>
      <c r="E92" s="15">
        <v>5.17</v>
      </c>
      <c r="F92" s="15">
        <v>13.24</v>
      </c>
      <c r="G92" s="15">
        <v>131.47999999999999</v>
      </c>
      <c r="H92" s="15">
        <v>5.7000000000000002E-2</v>
      </c>
      <c r="I92" s="15">
        <v>0.30399999999999999</v>
      </c>
      <c r="J92" s="15">
        <v>1.292</v>
      </c>
      <c r="K92" s="15">
        <v>221.33099999999999</v>
      </c>
      <c r="L92" s="16">
        <v>0.20899999999999999</v>
      </c>
    </row>
    <row r="93" spans="1:12">
      <c r="A93" s="34" t="s">
        <v>127</v>
      </c>
      <c r="B93" s="19" t="s">
        <v>128</v>
      </c>
      <c r="C93" s="21">
        <v>50</v>
      </c>
      <c r="D93" s="21">
        <v>4.9000000000000004</v>
      </c>
      <c r="E93" s="21">
        <v>3.75</v>
      </c>
      <c r="F93" s="21">
        <v>37.200000000000003</v>
      </c>
      <c r="G93" s="21">
        <v>208.5</v>
      </c>
      <c r="H93" s="21">
        <v>0.08</v>
      </c>
      <c r="I93" s="21">
        <v>0.05</v>
      </c>
      <c r="J93" s="21">
        <v>0</v>
      </c>
      <c r="K93" s="21">
        <v>29</v>
      </c>
      <c r="L93" s="22">
        <v>0</v>
      </c>
    </row>
    <row r="94" spans="1:12" ht="15.75">
      <c r="A94" s="7"/>
      <c r="B94" s="23" t="s">
        <v>39</v>
      </c>
      <c r="C94" s="24"/>
      <c r="D94" s="24">
        <f t="shared" ref="D94:L94" si="3">SUM(D80:D93)</f>
        <v>39.319999999999993</v>
      </c>
      <c r="E94" s="24">
        <f t="shared" si="3"/>
        <v>46.22</v>
      </c>
      <c r="F94" s="24">
        <f t="shared" si="3"/>
        <v>201.01</v>
      </c>
      <c r="G94" s="24">
        <f t="shared" si="3"/>
        <v>1369.1399999999999</v>
      </c>
      <c r="H94" s="24">
        <f t="shared" si="3"/>
        <v>0.87199999999999989</v>
      </c>
      <c r="I94" s="24">
        <f t="shared" si="3"/>
        <v>1.0680000000000001</v>
      </c>
      <c r="J94" s="24">
        <f t="shared" si="3"/>
        <v>34.462000000000003</v>
      </c>
      <c r="K94" s="24">
        <f t="shared" si="3"/>
        <v>695.68700000000001</v>
      </c>
      <c r="L94" s="24">
        <f t="shared" si="3"/>
        <v>10.550999999999998</v>
      </c>
    </row>
    <row r="95" spans="1:12" s="3" customFormat="1" ht="33" customHeight="1">
      <c r="A95" s="1"/>
      <c r="B95" s="5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s="4" customFormat="1">
      <c r="A96" s="2" t="s">
        <v>0</v>
      </c>
      <c r="B96" s="5" t="s">
        <v>56</v>
      </c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s="4" customFormat="1" ht="37.5" customHeight="1">
      <c r="A97" s="2"/>
      <c r="B97" s="5" t="s">
        <v>70</v>
      </c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s="6" customFormat="1" ht="15" thickBot="1">
      <c r="A98" s="1"/>
      <c r="B98" s="5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s="6" customFormat="1" ht="14.25">
      <c r="A99" s="48" t="s">
        <v>1</v>
      </c>
      <c r="B99" s="50" t="s">
        <v>2</v>
      </c>
      <c r="C99" s="46" t="s">
        <v>15</v>
      </c>
      <c r="D99" s="46" t="s">
        <v>7</v>
      </c>
      <c r="E99" s="46"/>
      <c r="F99" s="46"/>
      <c r="G99" s="46" t="s">
        <v>3</v>
      </c>
      <c r="H99" s="45" t="s">
        <v>4</v>
      </c>
      <c r="I99" s="45"/>
      <c r="J99" s="45"/>
      <c r="K99" s="46" t="s">
        <v>5</v>
      </c>
      <c r="L99" s="47"/>
    </row>
    <row r="100" spans="1:12" s="6" customFormat="1" ht="14.25">
      <c r="A100" s="49"/>
      <c r="B100" s="51"/>
      <c r="C100" s="52"/>
      <c r="D100" s="10" t="s">
        <v>6</v>
      </c>
      <c r="E100" s="10" t="s">
        <v>8</v>
      </c>
      <c r="F100" s="10" t="s">
        <v>9</v>
      </c>
      <c r="G100" s="52"/>
      <c r="H100" s="11" t="s">
        <v>10</v>
      </c>
      <c r="I100" s="11" t="s">
        <v>11</v>
      </c>
      <c r="J100" s="11" t="s">
        <v>12</v>
      </c>
      <c r="K100" s="11" t="s">
        <v>13</v>
      </c>
      <c r="L100" s="12" t="s">
        <v>14</v>
      </c>
    </row>
    <row r="101" spans="1:12" s="4" customFormat="1">
      <c r="A101" s="31"/>
      <c r="B101" s="18" t="s">
        <v>18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4"/>
    </row>
    <row r="102" spans="1:12" s="6" customFormat="1" ht="25.5">
      <c r="A102" s="32">
        <v>185</v>
      </c>
      <c r="B102" s="20" t="s">
        <v>57</v>
      </c>
      <c r="C102" s="37" t="s">
        <v>50</v>
      </c>
      <c r="D102" s="21">
        <v>11</v>
      </c>
      <c r="E102" s="21">
        <v>6.7</v>
      </c>
      <c r="F102" s="21">
        <v>22.6</v>
      </c>
      <c r="G102" s="21">
        <v>216.4</v>
      </c>
      <c r="H102" s="21">
        <v>1.88</v>
      </c>
      <c r="I102" s="21">
        <v>0.22</v>
      </c>
      <c r="J102" s="21">
        <v>1.56</v>
      </c>
      <c r="K102" s="21">
        <v>182</v>
      </c>
      <c r="L102" s="22">
        <v>1.72</v>
      </c>
    </row>
    <row r="103" spans="1:12" s="4" customFormat="1">
      <c r="A103" s="32">
        <v>395</v>
      </c>
      <c r="B103" s="20" t="s">
        <v>42</v>
      </c>
      <c r="C103" s="37" t="s">
        <v>50</v>
      </c>
      <c r="D103" s="21">
        <v>5.04</v>
      </c>
      <c r="E103" s="21">
        <v>4.58</v>
      </c>
      <c r="F103" s="21">
        <v>21.5</v>
      </c>
      <c r="G103" s="21">
        <v>145.34</v>
      </c>
      <c r="H103" s="21">
        <v>0.12</v>
      </c>
      <c r="I103" s="21">
        <v>0.3</v>
      </c>
      <c r="J103" s="21">
        <v>7.36</v>
      </c>
      <c r="K103" s="21">
        <v>190.62</v>
      </c>
      <c r="L103" s="22">
        <v>0.14000000000000001</v>
      </c>
    </row>
    <row r="104" spans="1:12" s="6" customFormat="1" ht="27" customHeight="1">
      <c r="A104" s="32">
        <v>3</v>
      </c>
      <c r="B104" s="19" t="s">
        <v>102</v>
      </c>
      <c r="C104" s="44" t="s">
        <v>110</v>
      </c>
      <c r="D104" s="21">
        <v>18.66</v>
      </c>
      <c r="E104" s="21">
        <v>1.78</v>
      </c>
      <c r="F104" s="21">
        <v>10.81</v>
      </c>
      <c r="G104" s="21">
        <v>219.11</v>
      </c>
      <c r="H104" s="21">
        <v>0</v>
      </c>
      <c r="I104" s="21">
        <v>0</v>
      </c>
      <c r="J104" s="21">
        <v>0</v>
      </c>
      <c r="K104" s="21">
        <v>0</v>
      </c>
      <c r="L104" s="22">
        <v>0</v>
      </c>
    </row>
    <row r="105" spans="1:12" s="6" customFormat="1" ht="14.25">
      <c r="A105" s="31"/>
      <c r="B105" s="18" t="s">
        <v>23</v>
      </c>
      <c r="C105" s="42"/>
      <c r="D105" s="13"/>
      <c r="E105" s="13"/>
      <c r="F105" s="13"/>
      <c r="G105" s="13"/>
      <c r="H105" s="13"/>
      <c r="I105" s="13"/>
      <c r="J105" s="13"/>
      <c r="K105" s="13"/>
      <c r="L105" s="14"/>
    </row>
    <row r="106" spans="1:12" s="6" customFormat="1" ht="14.25">
      <c r="A106" s="32" t="s">
        <v>24</v>
      </c>
      <c r="B106" s="20" t="s">
        <v>25</v>
      </c>
      <c r="C106" s="37">
        <v>100</v>
      </c>
      <c r="D106" s="21">
        <v>0.11</v>
      </c>
      <c r="E106" s="21">
        <v>0.56000000000000005</v>
      </c>
      <c r="F106" s="21">
        <v>11.31</v>
      </c>
      <c r="G106" s="21">
        <v>51.52</v>
      </c>
      <c r="H106" s="21">
        <v>1.0999999999999999E-2</v>
      </c>
      <c r="I106" s="21">
        <v>1.0999999999999999E-2</v>
      </c>
      <c r="J106" s="21">
        <v>2.2400000000000002</v>
      </c>
      <c r="K106" s="21">
        <v>7.84</v>
      </c>
      <c r="L106" s="22">
        <v>1.5680000000000001</v>
      </c>
    </row>
    <row r="107" spans="1:12" s="6" customFormat="1" ht="14.25">
      <c r="A107" s="31"/>
      <c r="B107" s="18" t="s">
        <v>26</v>
      </c>
      <c r="C107" s="42"/>
      <c r="D107" s="13"/>
      <c r="E107" s="13"/>
      <c r="F107" s="13"/>
      <c r="G107" s="13"/>
      <c r="H107" s="13"/>
      <c r="I107" s="13"/>
      <c r="J107" s="13"/>
      <c r="K107" s="13"/>
      <c r="L107" s="14"/>
    </row>
    <row r="108" spans="1:12" s="6" customFormat="1" ht="14.25">
      <c r="A108" s="32">
        <v>286</v>
      </c>
      <c r="B108" s="19" t="s">
        <v>97</v>
      </c>
      <c r="C108" s="37">
        <v>80</v>
      </c>
      <c r="D108" s="21">
        <v>6.45</v>
      </c>
      <c r="E108" s="21">
        <v>5.89</v>
      </c>
      <c r="F108" s="21">
        <v>7.45</v>
      </c>
      <c r="G108" s="21">
        <v>111.5</v>
      </c>
      <c r="H108" s="21">
        <v>3.5000000000000003E-2</v>
      </c>
      <c r="I108" s="21">
        <v>6.5000000000000002E-2</v>
      </c>
      <c r="J108" s="21">
        <v>0.56499999999999995</v>
      </c>
      <c r="K108" s="21">
        <v>28.9</v>
      </c>
      <c r="L108" s="22">
        <v>0.63500000000000001</v>
      </c>
    </row>
    <row r="109" spans="1:12" s="6" customFormat="1" ht="14.25">
      <c r="A109" s="32">
        <v>342</v>
      </c>
      <c r="B109" s="19" t="s">
        <v>109</v>
      </c>
      <c r="C109" s="37" t="s">
        <v>20</v>
      </c>
      <c r="D109" s="21">
        <v>5.07</v>
      </c>
      <c r="E109" s="21">
        <v>3.72</v>
      </c>
      <c r="F109" s="21">
        <v>14.55</v>
      </c>
      <c r="G109" s="21">
        <v>126.3</v>
      </c>
      <c r="H109" s="21">
        <v>7.4999999999999997E-2</v>
      </c>
      <c r="I109" s="21">
        <v>7.4999999999999997E-2</v>
      </c>
      <c r="J109" s="21">
        <v>12</v>
      </c>
      <c r="K109" s="21">
        <v>57</v>
      </c>
      <c r="L109" s="22">
        <v>1.2</v>
      </c>
    </row>
    <row r="110" spans="1:12" s="4" customFormat="1">
      <c r="A110" s="32">
        <v>376</v>
      </c>
      <c r="B110" s="20" t="s">
        <v>29</v>
      </c>
      <c r="C110" s="37" t="s">
        <v>50</v>
      </c>
      <c r="D110" s="21">
        <v>0</v>
      </c>
      <c r="E110" s="21">
        <v>1.04</v>
      </c>
      <c r="F110" s="21">
        <v>31</v>
      </c>
      <c r="G110" s="21">
        <v>123.4</v>
      </c>
      <c r="H110" s="21">
        <v>0.02</v>
      </c>
      <c r="I110" s="21">
        <v>0.04</v>
      </c>
      <c r="J110" s="21">
        <v>0.8</v>
      </c>
      <c r="K110" s="21">
        <v>41.14</v>
      </c>
      <c r="L110" s="22">
        <v>0.68</v>
      </c>
    </row>
    <row r="111" spans="1:12" s="6" customFormat="1" ht="14.25">
      <c r="A111" s="32" t="s">
        <v>30</v>
      </c>
      <c r="B111" s="20" t="s">
        <v>31</v>
      </c>
      <c r="C111" s="37" t="s">
        <v>48</v>
      </c>
      <c r="D111" s="21">
        <v>1.34</v>
      </c>
      <c r="E111" s="21">
        <v>3.85</v>
      </c>
      <c r="F111" s="21">
        <v>26.61</v>
      </c>
      <c r="G111" s="21">
        <v>136.5</v>
      </c>
      <c r="H111" s="21">
        <v>0.08</v>
      </c>
      <c r="I111" s="21">
        <v>2.5000000000000001E-2</v>
      </c>
      <c r="J111" s="21">
        <v>0</v>
      </c>
      <c r="K111" s="21">
        <v>11.5</v>
      </c>
      <c r="L111" s="22">
        <v>1</v>
      </c>
    </row>
    <row r="112" spans="1:12" s="6" customFormat="1" ht="14.25">
      <c r="A112" s="32" t="s">
        <v>33</v>
      </c>
      <c r="B112" s="20" t="s">
        <v>34</v>
      </c>
      <c r="C112" s="37" t="s">
        <v>54</v>
      </c>
      <c r="D112" s="21">
        <v>0.49</v>
      </c>
      <c r="E112" s="21">
        <v>2.58</v>
      </c>
      <c r="F112" s="21">
        <v>15.12</v>
      </c>
      <c r="G112" s="21">
        <v>76.38</v>
      </c>
      <c r="H112" s="21">
        <v>6.8000000000000005E-2</v>
      </c>
      <c r="I112" s="21">
        <v>0.03</v>
      </c>
      <c r="J112" s="21">
        <v>0</v>
      </c>
      <c r="K112" s="21">
        <v>17.86</v>
      </c>
      <c r="L112" s="22">
        <v>1.482</v>
      </c>
    </row>
    <row r="113" spans="1:12" s="7" customFormat="1" ht="15.75">
      <c r="A113" s="32">
        <v>87</v>
      </c>
      <c r="B113" s="19" t="s">
        <v>81</v>
      </c>
      <c r="C113" s="37">
        <v>200</v>
      </c>
      <c r="D113" s="21">
        <v>0.75</v>
      </c>
      <c r="E113" s="21">
        <v>15.92</v>
      </c>
      <c r="F113" s="21">
        <v>11.53</v>
      </c>
      <c r="G113" s="21">
        <v>131.80000000000001</v>
      </c>
      <c r="H113" s="21">
        <v>0.1</v>
      </c>
      <c r="I113" s="21">
        <v>0.125</v>
      </c>
      <c r="J113" s="21">
        <v>7.375</v>
      </c>
      <c r="K113" s="21">
        <v>60.75</v>
      </c>
      <c r="L113" s="22">
        <v>0.85</v>
      </c>
    </row>
    <row r="114" spans="1:12">
      <c r="A114" s="31"/>
      <c r="B114" s="18" t="s">
        <v>36</v>
      </c>
      <c r="C114" s="42"/>
      <c r="D114" s="13"/>
      <c r="E114" s="13"/>
      <c r="F114" s="13"/>
      <c r="G114" s="13"/>
      <c r="H114" s="13"/>
      <c r="I114" s="13"/>
      <c r="J114" s="13"/>
      <c r="K114" s="13"/>
      <c r="L114" s="14"/>
    </row>
    <row r="115" spans="1:12">
      <c r="A115" s="32">
        <v>168</v>
      </c>
      <c r="B115" s="19" t="s">
        <v>111</v>
      </c>
      <c r="C115" s="37">
        <v>200</v>
      </c>
      <c r="D115" s="21">
        <v>9.01</v>
      </c>
      <c r="E115" s="21">
        <v>8.16</v>
      </c>
      <c r="F115" s="21">
        <v>3.94</v>
      </c>
      <c r="G115" s="21">
        <v>128.63</v>
      </c>
      <c r="H115" s="21">
        <v>0.04</v>
      </c>
      <c r="I115" s="21">
        <v>0.3</v>
      </c>
      <c r="J115" s="21">
        <v>0.18</v>
      </c>
      <c r="K115" s="21">
        <v>91.3</v>
      </c>
      <c r="L115" s="22">
        <v>1.03</v>
      </c>
    </row>
    <row r="116" spans="1:12">
      <c r="A116" s="32">
        <v>378</v>
      </c>
      <c r="B116" s="20" t="s">
        <v>46</v>
      </c>
      <c r="C116" s="37" t="s">
        <v>50</v>
      </c>
      <c r="D116" s="21">
        <v>0.11</v>
      </c>
      <c r="E116" s="21">
        <v>0.11</v>
      </c>
      <c r="F116" s="21">
        <v>17.899999999999999</v>
      </c>
      <c r="G116" s="21">
        <v>69.400000000000006</v>
      </c>
      <c r="H116" s="21">
        <v>0.02</v>
      </c>
      <c r="I116" s="21">
        <v>0</v>
      </c>
      <c r="J116" s="21">
        <v>0</v>
      </c>
      <c r="K116" s="21">
        <v>12</v>
      </c>
      <c r="L116" s="22">
        <v>0.8</v>
      </c>
    </row>
    <row r="117" spans="1:12" ht="15.75">
      <c r="A117" s="7"/>
      <c r="B117" s="23" t="s">
        <v>39</v>
      </c>
      <c r="C117" s="24"/>
      <c r="D117" s="24">
        <f t="shared" ref="D117:L117" si="4">SUM(D102:D116)</f>
        <v>58.030000000000008</v>
      </c>
      <c r="E117" s="24">
        <f t="shared" si="4"/>
        <v>54.89</v>
      </c>
      <c r="F117" s="24">
        <f t="shared" si="4"/>
        <v>194.32</v>
      </c>
      <c r="G117" s="24">
        <f t="shared" si="4"/>
        <v>1536.2799999999997</v>
      </c>
      <c r="H117" s="24">
        <f t="shared" si="4"/>
        <v>2.4490000000000007</v>
      </c>
      <c r="I117" s="24">
        <f t="shared" si="4"/>
        <v>1.1910000000000001</v>
      </c>
      <c r="J117" s="24">
        <f t="shared" si="4"/>
        <v>32.080000000000005</v>
      </c>
      <c r="K117" s="24">
        <f t="shared" si="4"/>
        <v>700.91</v>
      </c>
      <c r="L117" s="24">
        <f t="shared" si="4"/>
        <v>11.104999999999999</v>
      </c>
    </row>
    <row r="118" spans="1:12" s="3" customFormat="1" ht="33" customHeight="1">
      <c r="A118" s="1"/>
      <c r="B118" s="5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s="4" customFormat="1">
      <c r="A119" s="2" t="s">
        <v>0</v>
      </c>
      <c r="B119" s="5" t="s">
        <v>59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s="4" customFormat="1" ht="36.75" customHeight="1">
      <c r="A120" s="2"/>
      <c r="B120" s="5" t="s">
        <v>70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s="6" customFormat="1" ht="15" thickBot="1">
      <c r="A121" s="1"/>
      <c r="B121" s="5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s="6" customFormat="1" ht="14.25">
      <c r="A122" s="48" t="s">
        <v>1</v>
      </c>
      <c r="B122" s="50" t="s">
        <v>2</v>
      </c>
      <c r="C122" s="46" t="s">
        <v>15</v>
      </c>
      <c r="D122" s="46" t="s">
        <v>7</v>
      </c>
      <c r="E122" s="46"/>
      <c r="F122" s="46"/>
      <c r="G122" s="46" t="s">
        <v>3</v>
      </c>
      <c r="H122" s="45" t="s">
        <v>4</v>
      </c>
      <c r="I122" s="45"/>
      <c r="J122" s="45"/>
      <c r="K122" s="46" t="s">
        <v>5</v>
      </c>
      <c r="L122" s="47"/>
    </row>
    <row r="123" spans="1:12" s="6" customFormat="1" ht="14.25">
      <c r="A123" s="49"/>
      <c r="B123" s="51"/>
      <c r="C123" s="52"/>
      <c r="D123" s="10" t="s">
        <v>6</v>
      </c>
      <c r="E123" s="10" t="s">
        <v>8</v>
      </c>
      <c r="F123" s="10" t="s">
        <v>9</v>
      </c>
      <c r="G123" s="52"/>
      <c r="H123" s="11" t="s">
        <v>10</v>
      </c>
      <c r="I123" s="11" t="s">
        <v>11</v>
      </c>
      <c r="J123" s="11" t="s">
        <v>12</v>
      </c>
      <c r="K123" s="11" t="s">
        <v>13</v>
      </c>
      <c r="L123" s="12" t="s">
        <v>14</v>
      </c>
    </row>
    <row r="124" spans="1:12" s="4" customFormat="1">
      <c r="A124" s="31"/>
      <c r="B124" s="18" t="s">
        <v>18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4"/>
    </row>
    <row r="125" spans="1:12" s="6" customFormat="1" ht="14.25">
      <c r="A125" s="32">
        <v>165</v>
      </c>
      <c r="B125" s="19" t="s">
        <v>60</v>
      </c>
      <c r="C125" s="37">
        <v>150</v>
      </c>
      <c r="D125" s="21">
        <v>4.8</v>
      </c>
      <c r="E125" s="21">
        <v>5.68</v>
      </c>
      <c r="F125" s="21">
        <v>27.44</v>
      </c>
      <c r="G125" s="21">
        <v>180.32</v>
      </c>
      <c r="H125" s="21">
        <v>0.08</v>
      </c>
      <c r="I125" s="21">
        <v>0.04</v>
      </c>
      <c r="J125" s="21">
        <v>0</v>
      </c>
      <c r="K125" s="21">
        <v>12</v>
      </c>
      <c r="L125" s="22">
        <v>1.6</v>
      </c>
    </row>
    <row r="126" spans="1:12" s="4" customFormat="1">
      <c r="A126" s="32">
        <v>395</v>
      </c>
      <c r="B126" s="20" t="s">
        <v>42</v>
      </c>
      <c r="C126" s="37" t="s">
        <v>50</v>
      </c>
      <c r="D126" s="21">
        <v>0</v>
      </c>
      <c r="E126" s="21">
        <v>0.2</v>
      </c>
      <c r="F126" s="21">
        <v>14</v>
      </c>
      <c r="G126" s="21">
        <v>56</v>
      </c>
      <c r="H126" s="21">
        <v>0</v>
      </c>
      <c r="I126" s="21">
        <v>0</v>
      </c>
      <c r="J126" s="21">
        <v>0</v>
      </c>
      <c r="K126" s="21">
        <v>12</v>
      </c>
      <c r="L126" s="22">
        <v>0.8</v>
      </c>
    </row>
    <row r="127" spans="1:12" s="6" customFormat="1" ht="14.25">
      <c r="A127" s="32" t="s">
        <v>21</v>
      </c>
      <c r="B127" s="19" t="s">
        <v>80</v>
      </c>
      <c r="C127" s="37" t="s">
        <v>35</v>
      </c>
      <c r="D127" s="21">
        <v>1.34</v>
      </c>
      <c r="E127" s="21">
        <v>3.85</v>
      </c>
      <c r="F127" s="21">
        <v>26.61</v>
      </c>
      <c r="G127" s="21">
        <v>136.5</v>
      </c>
      <c r="H127" s="21">
        <v>0.08</v>
      </c>
      <c r="I127" s="21">
        <v>2.5000000000000001E-2</v>
      </c>
      <c r="J127" s="21">
        <v>0</v>
      </c>
      <c r="K127" s="21">
        <v>11.5</v>
      </c>
      <c r="L127" s="22">
        <v>1</v>
      </c>
    </row>
    <row r="128" spans="1:12" s="6" customFormat="1" ht="14.25">
      <c r="A128" s="31"/>
      <c r="B128" s="18" t="s">
        <v>23</v>
      </c>
      <c r="C128" s="42"/>
      <c r="D128" s="13"/>
      <c r="E128" s="13"/>
      <c r="F128" s="13"/>
      <c r="G128" s="13"/>
      <c r="H128" s="13"/>
      <c r="I128" s="13"/>
      <c r="J128" s="13"/>
      <c r="K128" s="13"/>
      <c r="L128" s="14"/>
    </row>
    <row r="129" spans="1:12" s="6" customFormat="1" ht="14.25">
      <c r="A129" s="32">
        <v>368</v>
      </c>
      <c r="B129" s="20" t="s">
        <v>72</v>
      </c>
      <c r="C129" s="37">
        <v>100</v>
      </c>
      <c r="D129" s="21">
        <v>0.11</v>
      </c>
      <c r="E129" s="21">
        <v>0.56000000000000005</v>
      </c>
      <c r="F129" s="21">
        <v>11.31</v>
      </c>
      <c r="G129" s="21">
        <v>51.52</v>
      </c>
      <c r="H129" s="21">
        <v>1.0999999999999999E-2</v>
      </c>
      <c r="I129" s="21">
        <v>1.0999999999999999E-2</v>
      </c>
      <c r="J129" s="21">
        <v>2.2400000000000002</v>
      </c>
      <c r="K129" s="21">
        <v>7.84</v>
      </c>
      <c r="L129" s="22">
        <v>1.5680000000000001</v>
      </c>
    </row>
    <row r="130" spans="1:12" s="6" customFormat="1" ht="14.25">
      <c r="A130" s="31"/>
      <c r="B130" s="18" t="s">
        <v>26</v>
      </c>
      <c r="C130" s="42"/>
      <c r="D130" s="13"/>
      <c r="E130" s="13"/>
      <c r="F130" s="13"/>
      <c r="G130" s="13"/>
      <c r="H130" s="13"/>
      <c r="I130" s="13"/>
      <c r="J130" s="13"/>
      <c r="K130" s="13"/>
      <c r="L130" s="14"/>
    </row>
    <row r="131" spans="1:12" s="6" customFormat="1" ht="25.5">
      <c r="A131" s="32">
        <v>76</v>
      </c>
      <c r="B131" s="19" t="s">
        <v>78</v>
      </c>
      <c r="C131" s="37">
        <v>200</v>
      </c>
      <c r="D131" s="21">
        <v>2.4</v>
      </c>
      <c r="E131" s="21">
        <v>4.2</v>
      </c>
      <c r="F131" s="21">
        <v>15.3</v>
      </c>
      <c r="G131" s="21">
        <v>118.4</v>
      </c>
      <c r="H131" s="21">
        <v>0.125</v>
      </c>
      <c r="I131" s="21">
        <v>0.1</v>
      </c>
      <c r="J131" s="21">
        <v>9.125</v>
      </c>
      <c r="K131" s="21">
        <v>53.25</v>
      </c>
      <c r="L131" s="22">
        <v>1.1000000000000001</v>
      </c>
    </row>
    <row r="132" spans="1:12" s="4" customFormat="1">
      <c r="A132" s="32">
        <v>332</v>
      </c>
      <c r="B132" s="19" t="s">
        <v>103</v>
      </c>
      <c r="C132" s="37">
        <v>150</v>
      </c>
      <c r="D132" s="15">
        <v>3.5000000000000003E-2</v>
      </c>
      <c r="E132" s="21">
        <v>2.4300000000000002</v>
      </c>
      <c r="F132" s="21">
        <v>0.35</v>
      </c>
      <c r="G132" s="21">
        <v>24.45</v>
      </c>
      <c r="H132" s="21">
        <v>1.7000000000000001E-2</v>
      </c>
      <c r="I132" s="21">
        <v>0.12</v>
      </c>
      <c r="J132" s="21">
        <v>0</v>
      </c>
      <c r="K132" s="21">
        <v>1.61</v>
      </c>
      <c r="L132" s="22">
        <v>0.43</v>
      </c>
    </row>
    <row r="133" spans="1:12" s="6" customFormat="1" ht="14.25">
      <c r="A133" s="32">
        <v>354</v>
      </c>
      <c r="B133" s="19" t="s">
        <v>96</v>
      </c>
      <c r="C133" s="37">
        <v>50</v>
      </c>
      <c r="D133" s="21">
        <v>2.5</v>
      </c>
      <c r="E133" s="21">
        <v>0.7</v>
      </c>
      <c r="F133" s="21">
        <v>2.9</v>
      </c>
      <c r="G133" s="21">
        <v>37.049999999999997</v>
      </c>
      <c r="H133" s="21">
        <v>4.0000000000000001E-3</v>
      </c>
      <c r="I133" s="21">
        <v>4.0000000000000001E-3</v>
      </c>
      <c r="J133" s="21">
        <v>1.9E-2</v>
      </c>
      <c r="K133" s="21">
        <v>13.65</v>
      </c>
      <c r="L133" s="22">
        <v>0.104</v>
      </c>
    </row>
    <row r="134" spans="1:12" s="6" customFormat="1" ht="14.25">
      <c r="A134" s="32">
        <v>281</v>
      </c>
      <c r="B134" s="19" t="s">
        <v>117</v>
      </c>
      <c r="C134" s="37">
        <v>80</v>
      </c>
      <c r="D134" s="21">
        <v>2.1800000000000002</v>
      </c>
      <c r="E134" s="21">
        <v>15.65</v>
      </c>
      <c r="F134" s="21">
        <v>4.2</v>
      </c>
      <c r="G134" s="21">
        <v>95.66</v>
      </c>
      <c r="H134" s="21">
        <v>2.1000000000000001E-2</v>
      </c>
      <c r="I134" s="21">
        <v>0.13300000000000001</v>
      </c>
      <c r="J134" s="21">
        <v>0.434</v>
      </c>
      <c r="K134" s="21">
        <v>43.274000000000001</v>
      </c>
      <c r="L134" s="22">
        <v>0.41299999999999998</v>
      </c>
    </row>
    <row r="135" spans="1:12" s="6" customFormat="1" ht="14.25">
      <c r="A135" s="32">
        <v>378</v>
      </c>
      <c r="B135" s="19" t="s">
        <v>46</v>
      </c>
      <c r="C135" s="37" t="s">
        <v>50</v>
      </c>
      <c r="D135" s="21">
        <v>0.1</v>
      </c>
      <c r="E135" s="21">
        <v>0.44</v>
      </c>
      <c r="F135" s="21">
        <v>33.99</v>
      </c>
      <c r="G135" s="21">
        <v>138.6</v>
      </c>
      <c r="H135" s="21">
        <v>1.6E-2</v>
      </c>
      <c r="I135" s="21">
        <v>0.02</v>
      </c>
      <c r="J135" s="21">
        <v>12.9</v>
      </c>
      <c r="K135" s="21">
        <v>23.52</v>
      </c>
      <c r="L135" s="22">
        <v>0.24</v>
      </c>
    </row>
    <row r="136" spans="1:12" s="7" customFormat="1" ht="15.75">
      <c r="A136" s="32" t="s">
        <v>30</v>
      </c>
      <c r="B136" s="20" t="s">
        <v>31</v>
      </c>
      <c r="C136" s="37" t="s">
        <v>48</v>
      </c>
      <c r="D136" s="21">
        <v>1.34</v>
      </c>
      <c r="E136" s="21">
        <v>3.85</v>
      </c>
      <c r="F136" s="21">
        <v>26.61</v>
      </c>
      <c r="G136" s="21">
        <v>136.5</v>
      </c>
      <c r="H136" s="21">
        <v>0.08</v>
      </c>
      <c r="I136" s="21">
        <v>2.5000000000000001E-2</v>
      </c>
      <c r="J136" s="21">
        <v>0</v>
      </c>
      <c r="K136" s="21">
        <v>11.5</v>
      </c>
      <c r="L136" s="22">
        <v>1</v>
      </c>
    </row>
    <row r="137" spans="1:12">
      <c r="A137" s="32" t="s">
        <v>33</v>
      </c>
      <c r="B137" s="20" t="s">
        <v>34</v>
      </c>
      <c r="C137" s="37" t="s">
        <v>54</v>
      </c>
      <c r="D137" s="21">
        <v>0.49</v>
      </c>
      <c r="E137" s="21">
        <v>2.58</v>
      </c>
      <c r="F137" s="21">
        <v>15.12</v>
      </c>
      <c r="G137" s="21">
        <v>76.38</v>
      </c>
      <c r="H137" s="21">
        <v>6.8000000000000005E-2</v>
      </c>
      <c r="I137" s="21">
        <v>0.03</v>
      </c>
      <c r="J137" s="21">
        <v>0</v>
      </c>
      <c r="K137" s="21">
        <v>17.86</v>
      </c>
      <c r="L137" s="22">
        <v>1.482</v>
      </c>
    </row>
    <row r="138" spans="1:12">
      <c r="A138" s="31"/>
      <c r="B138" s="18" t="s">
        <v>36</v>
      </c>
      <c r="C138" s="42"/>
      <c r="D138" s="13"/>
      <c r="E138" s="13"/>
      <c r="F138" s="13"/>
      <c r="G138" s="13"/>
      <c r="H138" s="13"/>
      <c r="I138" s="13"/>
      <c r="J138" s="13"/>
      <c r="K138" s="13"/>
      <c r="L138" s="14"/>
    </row>
    <row r="139" spans="1:12">
      <c r="A139" s="34">
        <v>188</v>
      </c>
      <c r="B139" s="19" t="s">
        <v>122</v>
      </c>
      <c r="C139" s="15">
        <v>150</v>
      </c>
      <c r="D139" s="15">
        <v>7.56</v>
      </c>
      <c r="E139" s="15">
        <v>7.02</v>
      </c>
      <c r="F139" s="15">
        <v>45.9</v>
      </c>
      <c r="G139" s="15">
        <v>286.02</v>
      </c>
      <c r="H139" s="15">
        <v>3.5999999999999997E-2</v>
      </c>
      <c r="I139" s="15">
        <v>3.5999999999999997E-2</v>
      </c>
      <c r="J139" s="15">
        <v>0</v>
      </c>
      <c r="K139" s="15">
        <v>25.2</v>
      </c>
      <c r="L139" s="16">
        <v>0.72</v>
      </c>
    </row>
    <row r="140" spans="1:12">
      <c r="A140" s="32">
        <v>359</v>
      </c>
      <c r="B140" s="19" t="s">
        <v>98</v>
      </c>
      <c r="C140" s="37" t="s">
        <v>49</v>
      </c>
      <c r="D140" s="21">
        <v>0</v>
      </c>
      <c r="E140" s="21">
        <v>0.26</v>
      </c>
      <c r="F140" s="21">
        <v>4.3899999999999997</v>
      </c>
      <c r="G140" s="21">
        <v>26.12</v>
      </c>
      <c r="H140" s="21">
        <v>4.0000000000000001E-3</v>
      </c>
      <c r="I140" s="21">
        <v>8.0000000000000002E-3</v>
      </c>
      <c r="J140" s="21">
        <v>0.08</v>
      </c>
      <c r="K140" s="21">
        <v>10.436</v>
      </c>
      <c r="L140" s="22">
        <v>0.16400000000000001</v>
      </c>
    </row>
    <row r="141" spans="1:12">
      <c r="A141" s="32">
        <v>392</v>
      </c>
      <c r="B141" s="20" t="s">
        <v>19</v>
      </c>
      <c r="C141" s="37">
        <v>200</v>
      </c>
      <c r="D141" s="21">
        <v>0</v>
      </c>
      <c r="E141" s="21">
        <v>0.2</v>
      </c>
      <c r="F141" s="21">
        <v>14</v>
      </c>
      <c r="G141" s="21">
        <v>56</v>
      </c>
      <c r="H141" s="21">
        <v>0</v>
      </c>
      <c r="I141" s="21">
        <v>0</v>
      </c>
      <c r="J141" s="21">
        <v>0</v>
      </c>
      <c r="K141" s="21">
        <v>12</v>
      </c>
      <c r="L141" s="22">
        <v>0.8</v>
      </c>
    </row>
    <row r="142" spans="1:12" s="3" customFormat="1" ht="33" customHeight="1">
      <c r="A142" s="7"/>
      <c r="B142" s="23" t="s">
        <v>39</v>
      </c>
      <c r="C142" s="24"/>
      <c r="D142" s="24">
        <f t="shared" ref="D142:L142" si="5">SUM(D125:D141)</f>
        <v>22.855</v>
      </c>
      <c r="E142" s="24">
        <f t="shared" si="5"/>
        <v>47.62</v>
      </c>
      <c r="F142" s="24">
        <f t="shared" si="5"/>
        <v>242.11999999999998</v>
      </c>
      <c r="G142" s="24">
        <f t="shared" si="5"/>
        <v>1419.52</v>
      </c>
      <c r="H142" s="24">
        <f t="shared" si="5"/>
        <v>0.54200000000000015</v>
      </c>
      <c r="I142" s="24">
        <f t="shared" si="5"/>
        <v>0.55200000000000005</v>
      </c>
      <c r="J142" s="24">
        <f t="shared" si="5"/>
        <v>24.797999999999998</v>
      </c>
      <c r="K142" s="24">
        <f t="shared" si="5"/>
        <v>255.64000000000001</v>
      </c>
      <c r="L142" s="24">
        <f t="shared" si="5"/>
        <v>11.420999999999999</v>
      </c>
    </row>
    <row r="143" spans="1:12" s="4" customFormat="1">
      <c r="A143"/>
      <c r="B143" s="5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s="4" customFormat="1" ht="39.75" customHeight="1">
      <c r="A144" s="1"/>
      <c r="B144" s="5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s="6" customFormat="1" ht="14.25">
      <c r="A145" s="2" t="s">
        <v>0</v>
      </c>
      <c r="B145" s="5" t="s">
        <v>63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s="6" customFormat="1" ht="14.25">
      <c r="A146" s="2"/>
      <c r="B146" s="5" t="s">
        <v>70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s="6" customFormat="1" ht="15" thickBot="1">
      <c r="A147" s="1"/>
      <c r="B147" s="5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s="4" customFormat="1">
      <c r="A148" s="48" t="s">
        <v>1</v>
      </c>
      <c r="B148" s="50" t="s">
        <v>2</v>
      </c>
      <c r="C148" s="46" t="s">
        <v>15</v>
      </c>
      <c r="D148" s="46" t="s">
        <v>7</v>
      </c>
      <c r="E148" s="46"/>
      <c r="F148" s="46"/>
      <c r="G148" s="46" t="s">
        <v>3</v>
      </c>
      <c r="H148" s="45" t="s">
        <v>4</v>
      </c>
      <c r="I148" s="45"/>
      <c r="J148" s="45"/>
      <c r="K148" s="46" t="s">
        <v>5</v>
      </c>
      <c r="L148" s="47"/>
    </row>
    <row r="149" spans="1:12" s="6" customFormat="1" ht="14.25">
      <c r="A149" s="49"/>
      <c r="B149" s="51"/>
      <c r="C149" s="52"/>
      <c r="D149" s="35" t="s">
        <v>6</v>
      </c>
      <c r="E149" s="35" t="s">
        <v>8</v>
      </c>
      <c r="F149" s="35" t="s">
        <v>9</v>
      </c>
      <c r="G149" s="52"/>
      <c r="H149" s="11" t="s">
        <v>10</v>
      </c>
      <c r="I149" s="11" t="s">
        <v>11</v>
      </c>
      <c r="J149" s="11" t="s">
        <v>12</v>
      </c>
      <c r="K149" s="11" t="s">
        <v>13</v>
      </c>
      <c r="L149" s="12" t="s">
        <v>14</v>
      </c>
    </row>
    <row r="150" spans="1:12" s="4" customFormat="1">
      <c r="A150" s="31"/>
      <c r="B150" s="18" t="s">
        <v>18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4"/>
    </row>
    <row r="151" spans="1:12" s="6" customFormat="1" ht="39.75" customHeight="1">
      <c r="A151" s="34">
        <v>397</v>
      </c>
      <c r="B151" s="19" t="s">
        <v>92</v>
      </c>
      <c r="C151" s="38">
        <v>200</v>
      </c>
      <c r="D151" s="15">
        <v>2.5</v>
      </c>
      <c r="E151" s="15">
        <v>2.8</v>
      </c>
      <c r="F151" s="15">
        <v>11.92</v>
      </c>
      <c r="G151" s="15">
        <v>82.32</v>
      </c>
      <c r="H151" s="15">
        <v>0.04</v>
      </c>
      <c r="I151" s="15">
        <v>0.24</v>
      </c>
      <c r="J151" s="15">
        <v>1.08</v>
      </c>
      <c r="K151" s="15">
        <v>221.14</v>
      </c>
      <c r="L151" s="16">
        <v>0.7</v>
      </c>
    </row>
    <row r="152" spans="1:12" s="6" customFormat="1" ht="14.25">
      <c r="A152" s="32">
        <v>3</v>
      </c>
      <c r="B152" s="19" t="s">
        <v>102</v>
      </c>
      <c r="C152" s="44" t="s">
        <v>110</v>
      </c>
      <c r="D152" s="21">
        <v>18.66</v>
      </c>
      <c r="E152" s="21">
        <v>1.78</v>
      </c>
      <c r="F152" s="21">
        <v>10.81</v>
      </c>
      <c r="G152" s="21">
        <v>219.11</v>
      </c>
      <c r="H152" s="21">
        <v>0</v>
      </c>
      <c r="I152" s="21">
        <v>0</v>
      </c>
      <c r="J152" s="21">
        <v>0</v>
      </c>
      <c r="K152" s="21">
        <v>0</v>
      </c>
      <c r="L152" s="22">
        <v>0</v>
      </c>
    </row>
    <row r="153" spans="1:12" s="6" customFormat="1" ht="14.25">
      <c r="A153" s="32">
        <v>162</v>
      </c>
      <c r="B153" s="19" t="s">
        <v>52</v>
      </c>
      <c r="C153" s="37">
        <v>200</v>
      </c>
      <c r="D153" s="21">
        <v>7.15</v>
      </c>
      <c r="E153" s="21">
        <v>7.35</v>
      </c>
      <c r="F153" s="21">
        <v>19.670000000000002</v>
      </c>
      <c r="G153" s="21">
        <v>169.35</v>
      </c>
      <c r="H153" s="21">
        <v>0.3</v>
      </c>
      <c r="I153" s="21">
        <v>0.375</v>
      </c>
      <c r="J153" s="21">
        <v>2.6</v>
      </c>
      <c r="K153" s="21">
        <v>243</v>
      </c>
      <c r="L153" s="22">
        <v>0.35</v>
      </c>
    </row>
    <row r="154" spans="1:12" s="6" customFormat="1" ht="14.25">
      <c r="A154" s="31"/>
      <c r="B154" s="18" t="s">
        <v>23</v>
      </c>
      <c r="C154" s="42"/>
      <c r="D154" s="13">
        <v>0.11</v>
      </c>
      <c r="E154" s="13">
        <v>0.56000000000000005</v>
      </c>
      <c r="F154" s="13">
        <v>11.31</v>
      </c>
      <c r="G154" s="13">
        <v>51.52</v>
      </c>
      <c r="H154" s="13">
        <v>1.0999999999999999E-2</v>
      </c>
      <c r="I154" s="13">
        <v>1.0999999999999999E-2</v>
      </c>
      <c r="J154" s="13">
        <v>2.2400000000000002</v>
      </c>
      <c r="K154" s="13">
        <v>7.84</v>
      </c>
      <c r="L154" s="14">
        <v>1.5680000000000001</v>
      </c>
    </row>
    <row r="155" spans="1:12" s="6" customFormat="1" ht="14.25">
      <c r="A155" s="32" t="s">
        <v>24</v>
      </c>
      <c r="B155" s="20" t="s">
        <v>25</v>
      </c>
      <c r="C155" s="37">
        <v>100</v>
      </c>
      <c r="D155" s="21">
        <v>0.11</v>
      </c>
      <c r="E155" s="21">
        <v>0.56000000000000005</v>
      </c>
      <c r="F155" s="21">
        <v>11.31</v>
      </c>
      <c r="G155" s="21">
        <v>51.52</v>
      </c>
      <c r="H155" s="21">
        <v>1.0999999999999999E-2</v>
      </c>
      <c r="I155" s="21">
        <v>1.0999999999999999E-2</v>
      </c>
      <c r="J155" s="21">
        <v>2.2400000000000002</v>
      </c>
      <c r="K155" s="21">
        <v>7.84</v>
      </c>
      <c r="L155" s="22">
        <v>1.5680000000000001</v>
      </c>
    </row>
    <row r="156" spans="1:12" s="6" customFormat="1" ht="14.25">
      <c r="A156" s="31"/>
      <c r="B156" s="18" t="s">
        <v>26</v>
      </c>
      <c r="C156" s="42"/>
      <c r="D156" s="13"/>
      <c r="E156" s="13"/>
      <c r="F156" s="13"/>
      <c r="G156" s="13"/>
      <c r="H156" s="13"/>
      <c r="I156" s="13"/>
      <c r="J156" s="13"/>
      <c r="K156" s="13"/>
      <c r="L156" s="14"/>
    </row>
    <row r="157" spans="1:12" s="6" customFormat="1" ht="14.25">
      <c r="A157" s="32">
        <v>301</v>
      </c>
      <c r="B157" s="19" t="s">
        <v>94</v>
      </c>
      <c r="C157" s="37">
        <v>160</v>
      </c>
      <c r="D157" s="21">
        <v>17.25</v>
      </c>
      <c r="E157" s="21">
        <v>18.8</v>
      </c>
      <c r="F157" s="21">
        <v>4.68</v>
      </c>
      <c r="G157" s="21">
        <v>249.32</v>
      </c>
      <c r="H157" s="21">
        <v>0.33600000000000002</v>
      </c>
      <c r="I157" s="21">
        <v>0.128</v>
      </c>
      <c r="J157" s="21">
        <v>1.6E-2</v>
      </c>
      <c r="K157" s="21">
        <v>49.72</v>
      </c>
      <c r="L157" s="22">
        <v>1.45</v>
      </c>
    </row>
    <row r="158" spans="1:12" s="4" customFormat="1">
      <c r="A158" s="32">
        <v>376</v>
      </c>
      <c r="B158" s="20" t="s">
        <v>29</v>
      </c>
      <c r="C158" s="37" t="s">
        <v>50</v>
      </c>
      <c r="D158" s="21">
        <v>0</v>
      </c>
      <c r="E158" s="21">
        <v>1.04</v>
      </c>
      <c r="F158" s="21">
        <v>31</v>
      </c>
      <c r="G158" s="21">
        <v>123.4</v>
      </c>
      <c r="H158" s="21">
        <v>0.02</v>
      </c>
      <c r="I158" s="21">
        <v>0.04</v>
      </c>
      <c r="J158" s="21">
        <v>0.8</v>
      </c>
      <c r="K158" s="21">
        <v>41.14</v>
      </c>
      <c r="L158" s="22">
        <v>0.68</v>
      </c>
    </row>
    <row r="159" spans="1:12" s="6" customFormat="1" ht="14.25">
      <c r="A159" s="32" t="s">
        <v>30</v>
      </c>
      <c r="B159" s="20" t="s">
        <v>31</v>
      </c>
      <c r="C159" s="37" t="s">
        <v>48</v>
      </c>
      <c r="D159" s="21">
        <v>1.34</v>
      </c>
      <c r="E159" s="21">
        <v>3.85</v>
      </c>
      <c r="F159" s="21">
        <v>26.61</v>
      </c>
      <c r="G159" s="21">
        <v>136.5</v>
      </c>
      <c r="H159" s="21">
        <v>0.08</v>
      </c>
      <c r="I159" s="21">
        <v>2.5000000000000001E-2</v>
      </c>
      <c r="J159" s="21">
        <v>0</v>
      </c>
      <c r="K159" s="21">
        <v>11.5</v>
      </c>
      <c r="L159" s="22">
        <v>1</v>
      </c>
    </row>
    <row r="160" spans="1:12" s="6" customFormat="1" ht="26.25" customHeight="1">
      <c r="A160" s="32" t="s">
        <v>33</v>
      </c>
      <c r="B160" s="20" t="s">
        <v>34</v>
      </c>
      <c r="C160" s="37" t="s">
        <v>54</v>
      </c>
      <c r="D160" s="21">
        <v>0.49</v>
      </c>
      <c r="E160" s="21">
        <v>2.58</v>
      </c>
      <c r="F160" s="21">
        <v>15.12</v>
      </c>
      <c r="G160" s="21">
        <v>76.38</v>
      </c>
      <c r="H160" s="21">
        <v>6.8000000000000005E-2</v>
      </c>
      <c r="I160" s="21">
        <v>0.03</v>
      </c>
      <c r="J160" s="21">
        <v>0</v>
      </c>
      <c r="K160" s="21">
        <v>17.86</v>
      </c>
      <c r="L160" s="22">
        <v>1.482</v>
      </c>
    </row>
    <row r="161" spans="1:12" s="7" customFormat="1" ht="15.75">
      <c r="A161" s="34">
        <v>323</v>
      </c>
      <c r="B161" s="19" t="s">
        <v>101</v>
      </c>
      <c r="C161" s="38">
        <v>150</v>
      </c>
      <c r="D161" s="15">
        <v>5.6</v>
      </c>
      <c r="E161" s="15">
        <v>5.46</v>
      </c>
      <c r="F161" s="15">
        <v>29.19</v>
      </c>
      <c r="G161" s="15">
        <v>193.2</v>
      </c>
      <c r="H161" s="15">
        <v>5.6000000000000001E-2</v>
      </c>
      <c r="I161" s="15">
        <v>1.4E-2</v>
      </c>
      <c r="J161" s="15">
        <v>0</v>
      </c>
      <c r="K161" s="15">
        <v>11.2</v>
      </c>
      <c r="L161" s="16">
        <v>0.7</v>
      </c>
    </row>
    <row r="162" spans="1:12">
      <c r="A162" s="32">
        <v>57</v>
      </c>
      <c r="B162" s="19" t="s">
        <v>82</v>
      </c>
      <c r="C162" s="37">
        <v>200</v>
      </c>
      <c r="D162" s="21">
        <v>2.5</v>
      </c>
      <c r="E162" s="21">
        <v>2</v>
      </c>
      <c r="F162" s="21">
        <v>25.75</v>
      </c>
      <c r="G162" s="21">
        <v>72.5</v>
      </c>
      <c r="H162" s="21">
        <v>2.5000000000000001E-2</v>
      </c>
      <c r="I162" s="21">
        <v>0.05</v>
      </c>
      <c r="J162" s="21">
        <v>12</v>
      </c>
      <c r="K162" s="21">
        <v>60</v>
      </c>
      <c r="L162" s="22">
        <v>1</v>
      </c>
    </row>
    <row r="163" spans="1:12">
      <c r="A163" s="31"/>
      <c r="B163" s="18" t="s">
        <v>36</v>
      </c>
      <c r="C163" s="42"/>
      <c r="D163" s="13"/>
      <c r="E163" s="13"/>
      <c r="F163" s="13"/>
      <c r="G163" s="13"/>
      <c r="H163" s="13"/>
      <c r="I163" s="13"/>
      <c r="J163" s="13"/>
      <c r="K163" s="13"/>
      <c r="L163" s="14"/>
    </row>
    <row r="164" spans="1:12">
      <c r="A164" s="34">
        <v>449</v>
      </c>
      <c r="B164" s="19" t="s">
        <v>93</v>
      </c>
      <c r="C164" s="38">
        <v>150</v>
      </c>
      <c r="D164" s="15">
        <v>13.53</v>
      </c>
      <c r="E164" s="15">
        <v>8.4600000000000009</v>
      </c>
      <c r="F164" s="15">
        <v>45.69</v>
      </c>
      <c r="G164" s="15">
        <v>337.8</v>
      </c>
      <c r="H164" s="15">
        <v>0.17</v>
      </c>
      <c r="I164" s="15">
        <v>0.17</v>
      </c>
      <c r="J164" s="15">
        <v>0.40799999999999997</v>
      </c>
      <c r="K164" s="15">
        <v>95.25</v>
      </c>
      <c r="L164" s="16">
        <v>1.46</v>
      </c>
    </row>
    <row r="165" spans="1:12" s="3" customFormat="1" ht="33" customHeight="1">
      <c r="A165" s="32">
        <v>376</v>
      </c>
      <c r="B165" s="19" t="s">
        <v>55</v>
      </c>
      <c r="C165" s="37" t="s">
        <v>50</v>
      </c>
      <c r="D165" s="21">
        <v>0</v>
      </c>
      <c r="E165" s="21">
        <v>0.8</v>
      </c>
      <c r="F165" s="21">
        <v>25.8</v>
      </c>
      <c r="G165" s="21">
        <v>108</v>
      </c>
      <c r="H165" s="21">
        <v>0.02</v>
      </c>
      <c r="I165" s="21">
        <v>0.04</v>
      </c>
      <c r="J165" s="21">
        <v>0</v>
      </c>
      <c r="K165" s="21">
        <v>32</v>
      </c>
      <c r="L165" s="22">
        <v>0.6</v>
      </c>
    </row>
    <row r="166" spans="1:12" s="4" customFormat="1" ht="15.75">
      <c r="A166" s="7"/>
      <c r="B166" s="23" t="s">
        <v>39</v>
      </c>
      <c r="C166" s="24"/>
      <c r="D166" s="24">
        <f t="shared" ref="D166:L166" si="6">SUM(D151:D165)</f>
        <v>69.240000000000009</v>
      </c>
      <c r="E166" s="24">
        <f t="shared" si="6"/>
        <v>56.04</v>
      </c>
      <c r="F166" s="24">
        <f t="shared" si="6"/>
        <v>268.86</v>
      </c>
      <c r="G166" s="24">
        <f t="shared" si="6"/>
        <v>1870.92</v>
      </c>
      <c r="H166" s="24">
        <f t="shared" si="6"/>
        <v>1.137</v>
      </c>
      <c r="I166" s="24">
        <f t="shared" si="6"/>
        <v>1.1340000000000001</v>
      </c>
      <c r="J166" s="24">
        <f t="shared" si="6"/>
        <v>21.384</v>
      </c>
      <c r="K166" s="24">
        <f t="shared" si="6"/>
        <v>798.49</v>
      </c>
      <c r="L166" s="24">
        <f t="shared" si="6"/>
        <v>12.557999999999998</v>
      </c>
    </row>
    <row r="167" spans="1:12" s="4" customFormat="1" ht="39" customHeight="1">
      <c r="A167" s="1"/>
      <c r="B167" s="5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s="6" customFormat="1" ht="14.25">
      <c r="A168" s="2" t="s">
        <v>0</v>
      </c>
      <c r="B168" s="5" t="s">
        <v>64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s="6" customFormat="1" ht="14.25">
      <c r="A169" s="2"/>
      <c r="B169" s="5" t="s">
        <v>70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s="6" customFormat="1" ht="15" thickBot="1">
      <c r="A170" s="1"/>
      <c r="B170" s="5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s="4" customFormat="1">
      <c r="A171" s="48" t="s">
        <v>1</v>
      </c>
      <c r="B171" s="50" t="s">
        <v>2</v>
      </c>
      <c r="C171" s="46" t="s">
        <v>15</v>
      </c>
      <c r="D171" s="46" t="s">
        <v>7</v>
      </c>
      <c r="E171" s="46"/>
      <c r="F171" s="46"/>
      <c r="G171" s="46" t="s">
        <v>3</v>
      </c>
      <c r="H171" s="45" t="s">
        <v>4</v>
      </c>
      <c r="I171" s="45"/>
      <c r="J171" s="45"/>
      <c r="K171" s="46" t="s">
        <v>5</v>
      </c>
      <c r="L171" s="47"/>
    </row>
    <row r="172" spans="1:12" s="6" customFormat="1" ht="14.25">
      <c r="A172" s="49"/>
      <c r="B172" s="51"/>
      <c r="C172" s="52"/>
      <c r="D172" s="35" t="s">
        <v>6</v>
      </c>
      <c r="E172" s="35" t="s">
        <v>8</v>
      </c>
      <c r="F172" s="35" t="s">
        <v>9</v>
      </c>
      <c r="G172" s="52"/>
      <c r="H172" s="11" t="s">
        <v>10</v>
      </c>
      <c r="I172" s="11" t="s">
        <v>11</v>
      </c>
      <c r="J172" s="11" t="s">
        <v>12</v>
      </c>
      <c r="K172" s="11" t="s">
        <v>13</v>
      </c>
      <c r="L172" s="12" t="s">
        <v>14</v>
      </c>
    </row>
    <row r="173" spans="1:12" s="4" customFormat="1">
      <c r="A173" s="31"/>
      <c r="B173" s="18" t="s">
        <v>18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4"/>
    </row>
    <row r="174" spans="1:12" s="6" customFormat="1" ht="29.25" customHeight="1">
      <c r="A174" s="32">
        <v>185</v>
      </c>
      <c r="B174" s="20" t="s">
        <v>65</v>
      </c>
      <c r="C174" s="37">
        <v>200</v>
      </c>
      <c r="D174" s="21">
        <v>10.18</v>
      </c>
      <c r="E174" s="21">
        <v>6.32</v>
      </c>
      <c r="F174" s="21">
        <v>26.34</v>
      </c>
      <c r="G174" s="21">
        <v>223.16</v>
      </c>
      <c r="H174" s="21">
        <v>0.08</v>
      </c>
      <c r="I174" s="21">
        <v>0.2</v>
      </c>
      <c r="J174" s="21">
        <v>0.9</v>
      </c>
      <c r="K174" s="21">
        <v>183.8</v>
      </c>
      <c r="L174" s="22">
        <v>0.54</v>
      </c>
    </row>
    <row r="175" spans="1:12" s="6" customFormat="1" ht="14.25">
      <c r="A175" s="32">
        <v>395</v>
      </c>
      <c r="B175" s="20" t="s">
        <v>42</v>
      </c>
      <c r="C175" s="37" t="s">
        <v>50</v>
      </c>
      <c r="D175" s="21">
        <v>0</v>
      </c>
      <c r="E175" s="21">
        <v>0.2</v>
      </c>
      <c r="F175" s="21">
        <v>14</v>
      </c>
      <c r="G175" s="21">
        <v>56</v>
      </c>
      <c r="H175" s="21">
        <v>0</v>
      </c>
      <c r="I175" s="21">
        <v>0</v>
      </c>
      <c r="J175" s="21">
        <v>0</v>
      </c>
      <c r="K175" s="21">
        <v>12</v>
      </c>
      <c r="L175" s="22">
        <v>0.8</v>
      </c>
    </row>
    <row r="176" spans="1:12" s="6" customFormat="1" ht="14.25">
      <c r="A176" s="32" t="s">
        <v>21</v>
      </c>
      <c r="B176" s="19" t="s">
        <v>80</v>
      </c>
      <c r="C176" s="37" t="s">
        <v>35</v>
      </c>
      <c r="D176" s="21">
        <v>1.34</v>
      </c>
      <c r="E176" s="21">
        <v>3.85</v>
      </c>
      <c r="F176" s="21">
        <v>26.61</v>
      </c>
      <c r="G176" s="21">
        <v>136.5</v>
      </c>
      <c r="H176" s="21">
        <v>0.08</v>
      </c>
      <c r="I176" s="21">
        <v>2.5000000000000001E-2</v>
      </c>
      <c r="J176" s="21">
        <v>0</v>
      </c>
      <c r="K176" s="21">
        <v>11.5</v>
      </c>
      <c r="L176" s="22">
        <v>1</v>
      </c>
    </row>
    <row r="177" spans="1:12" s="6" customFormat="1" ht="14.25">
      <c r="A177" s="31"/>
      <c r="B177" s="18" t="s">
        <v>23</v>
      </c>
      <c r="C177" s="42"/>
      <c r="D177" s="13"/>
      <c r="E177" s="13"/>
      <c r="F177" s="13"/>
      <c r="G177" s="13"/>
      <c r="H177" s="13"/>
      <c r="I177" s="13"/>
      <c r="J177" s="13"/>
      <c r="K177" s="13"/>
      <c r="L177" s="14"/>
    </row>
    <row r="178" spans="1:12" s="6" customFormat="1" ht="14.25">
      <c r="A178" s="32">
        <v>368</v>
      </c>
      <c r="B178" s="20" t="s">
        <v>72</v>
      </c>
      <c r="C178" s="37">
        <v>100</v>
      </c>
      <c r="D178" s="21">
        <v>0.11</v>
      </c>
      <c r="E178" s="21">
        <v>0.56000000000000005</v>
      </c>
      <c r="F178" s="21">
        <v>11.31</v>
      </c>
      <c r="G178" s="21">
        <v>51.52</v>
      </c>
      <c r="H178" s="21">
        <v>1.0999999999999999E-2</v>
      </c>
      <c r="I178" s="21">
        <v>1.0999999999999999E-2</v>
      </c>
      <c r="J178" s="21">
        <v>2.2400000000000002</v>
      </c>
      <c r="K178" s="21">
        <v>7.84</v>
      </c>
      <c r="L178" s="22">
        <v>1.5680000000000001</v>
      </c>
    </row>
    <row r="179" spans="1:12" s="6" customFormat="1" ht="14.25">
      <c r="A179" s="31"/>
      <c r="B179" s="18" t="s">
        <v>26</v>
      </c>
      <c r="C179" s="42"/>
      <c r="D179" s="13"/>
      <c r="E179" s="13"/>
      <c r="F179" s="13"/>
      <c r="G179" s="13"/>
      <c r="H179" s="13"/>
      <c r="I179" s="13"/>
      <c r="J179" s="13"/>
      <c r="K179" s="13"/>
      <c r="L179" s="14"/>
    </row>
    <row r="180" spans="1:12" s="4" customFormat="1">
      <c r="A180" s="32">
        <v>85</v>
      </c>
      <c r="B180" s="19" t="s">
        <v>99</v>
      </c>
      <c r="C180" s="37">
        <v>200</v>
      </c>
      <c r="D180" s="21">
        <v>2.1</v>
      </c>
      <c r="E180" s="21">
        <v>6.4</v>
      </c>
      <c r="F180" s="21">
        <v>21.12</v>
      </c>
      <c r="G180" s="21">
        <v>142.80000000000001</v>
      </c>
      <c r="H180" s="21">
        <v>0.15</v>
      </c>
      <c r="I180" s="21">
        <v>0.15</v>
      </c>
      <c r="J180" s="21">
        <v>5.3</v>
      </c>
      <c r="K180" s="21">
        <v>44</v>
      </c>
      <c r="L180" s="22">
        <v>1.3</v>
      </c>
    </row>
    <row r="181" spans="1:12" s="6" customFormat="1" ht="14.25">
      <c r="A181" s="32">
        <v>342</v>
      </c>
      <c r="B181" s="19" t="s">
        <v>109</v>
      </c>
      <c r="C181" s="37" t="s">
        <v>20</v>
      </c>
      <c r="D181" s="21">
        <v>5.07</v>
      </c>
      <c r="E181" s="21">
        <v>3.72</v>
      </c>
      <c r="F181" s="21">
        <v>14.55</v>
      </c>
      <c r="G181" s="21">
        <v>126.3</v>
      </c>
      <c r="H181" s="21">
        <v>7.4999999999999997E-2</v>
      </c>
      <c r="I181" s="21">
        <v>7.4999999999999997E-2</v>
      </c>
      <c r="J181" s="21">
        <v>12</v>
      </c>
      <c r="K181" s="21">
        <v>57</v>
      </c>
      <c r="L181" s="22">
        <v>1.2</v>
      </c>
    </row>
    <row r="182" spans="1:12" s="6" customFormat="1" ht="14.25">
      <c r="A182" s="32">
        <v>116</v>
      </c>
      <c r="B182" s="19" t="s">
        <v>120</v>
      </c>
      <c r="C182" s="39">
        <v>50</v>
      </c>
      <c r="D182" s="21">
        <v>1</v>
      </c>
      <c r="E182" s="21">
        <v>0.41</v>
      </c>
      <c r="F182" s="21">
        <v>3.26</v>
      </c>
      <c r="G182" s="21">
        <v>23.73</v>
      </c>
      <c r="H182" s="21">
        <v>4.0000000000000001E-3</v>
      </c>
      <c r="I182" s="21">
        <v>4.0000000000000001E-3</v>
      </c>
      <c r="J182" s="21">
        <v>1.9E-2</v>
      </c>
      <c r="K182" s="21">
        <v>13.65</v>
      </c>
      <c r="L182" s="22">
        <v>0.104</v>
      </c>
    </row>
    <row r="183" spans="1:12" s="7" customFormat="1" ht="26.25">
      <c r="A183" s="32">
        <v>282</v>
      </c>
      <c r="B183" s="19" t="s">
        <v>118</v>
      </c>
      <c r="C183" s="37" t="s">
        <v>28</v>
      </c>
      <c r="D183" s="21">
        <v>14.32</v>
      </c>
      <c r="E183" s="21">
        <v>16.72</v>
      </c>
      <c r="F183" s="21">
        <v>3.52</v>
      </c>
      <c r="G183" s="21">
        <v>189.28</v>
      </c>
      <c r="H183" s="21">
        <v>8.7999999999999995E-2</v>
      </c>
      <c r="I183" s="21">
        <v>0.16</v>
      </c>
      <c r="J183" s="21">
        <v>0.56799999999999995</v>
      </c>
      <c r="K183" s="21">
        <v>45.52</v>
      </c>
      <c r="L183" s="22">
        <v>1.0640000000000001</v>
      </c>
    </row>
    <row r="184" spans="1:12">
      <c r="A184" s="32">
        <v>378</v>
      </c>
      <c r="B184" s="19" t="s">
        <v>46</v>
      </c>
      <c r="C184" s="37" t="s">
        <v>50</v>
      </c>
      <c r="D184" s="21">
        <v>0</v>
      </c>
      <c r="E184" s="21">
        <v>1.04</v>
      </c>
      <c r="F184" s="21">
        <v>31</v>
      </c>
      <c r="G184" s="21">
        <v>123.4</v>
      </c>
      <c r="H184" s="21">
        <v>0.02</v>
      </c>
      <c r="I184" s="21">
        <v>0.04</v>
      </c>
      <c r="J184" s="21">
        <v>0.8</v>
      </c>
      <c r="K184" s="21">
        <v>41.14</v>
      </c>
      <c r="L184" s="22">
        <v>0.68</v>
      </c>
    </row>
    <row r="185" spans="1:12">
      <c r="A185" s="32" t="s">
        <v>30</v>
      </c>
      <c r="B185" s="20" t="s">
        <v>31</v>
      </c>
      <c r="C185" s="37" t="s">
        <v>48</v>
      </c>
      <c r="D185" s="21">
        <v>1.34</v>
      </c>
      <c r="E185" s="21">
        <v>3.85</v>
      </c>
      <c r="F185" s="21">
        <v>26.61</v>
      </c>
      <c r="G185" s="21">
        <v>136.5</v>
      </c>
      <c r="H185" s="21">
        <v>0.08</v>
      </c>
      <c r="I185" s="21">
        <v>2.5000000000000001E-2</v>
      </c>
      <c r="J185" s="21">
        <v>0</v>
      </c>
      <c r="K185" s="21">
        <v>11.5</v>
      </c>
      <c r="L185" s="22">
        <v>1</v>
      </c>
    </row>
    <row r="186" spans="1:12">
      <c r="A186" s="32" t="s">
        <v>33</v>
      </c>
      <c r="B186" s="20" t="s">
        <v>34</v>
      </c>
      <c r="C186" s="37" t="s">
        <v>54</v>
      </c>
      <c r="D186" s="21">
        <v>0.49</v>
      </c>
      <c r="E186" s="21">
        <v>2.58</v>
      </c>
      <c r="F186" s="21">
        <v>15.12</v>
      </c>
      <c r="G186" s="21">
        <v>76.38</v>
      </c>
      <c r="H186" s="21">
        <v>6.8000000000000005E-2</v>
      </c>
      <c r="I186" s="21">
        <v>0.03</v>
      </c>
      <c r="J186" s="21">
        <v>0</v>
      </c>
      <c r="K186" s="21">
        <v>17.86</v>
      </c>
      <c r="L186" s="22">
        <v>1.482</v>
      </c>
    </row>
    <row r="187" spans="1:12">
      <c r="A187" s="31"/>
      <c r="B187" s="18" t="s">
        <v>36</v>
      </c>
      <c r="C187" s="42"/>
      <c r="D187" s="13"/>
      <c r="E187" s="13"/>
      <c r="F187" s="13"/>
      <c r="G187" s="13"/>
      <c r="H187" s="13"/>
      <c r="I187" s="13"/>
      <c r="J187" s="13"/>
      <c r="K187" s="13"/>
      <c r="L187" s="14"/>
    </row>
    <row r="188" spans="1:12" s="3" customFormat="1" ht="33" customHeight="1">
      <c r="A188" s="32">
        <v>168</v>
      </c>
      <c r="B188" s="19" t="s">
        <v>79</v>
      </c>
      <c r="C188" s="21">
        <v>200</v>
      </c>
      <c r="D188" s="21">
        <v>11.01</v>
      </c>
      <c r="E188" s="21">
        <v>10.16</v>
      </c>
      <c r="F188" s="21">
        <v>23.94</v>
      </c>
      <c r="G188" s="21">
        <v>228.63</v>
      </c>
      <c r="H188" s="21">
        <v>0.04</v>
      </c>
      <c r="I188" s="21">
        <v>0.3</v>
      </c>
      <c r="J188" s="21">
        <v>0.18</v>
      </c>
      <c r="K188" s="21">
        <v>91.3</v>
      </c>
      <c r="L188" s="22">
        <v>1.03</v>
      </c>
    </row>
    <row r="189" spans="1:12" s="4" customFormat="1">
      <c r="A189" s="33">
        <v>392</v>
      </c>
      <c r="B189" s="19" t="s">
        <v>19</v>
      </c>
      <c r="C189" s="37">
        <v>200</v>
      </c>
      <c r="D189" s="21">
        <v>0</v>
      </c>
      <c r="E189" s="21">
        <v>0.2</v>
      </c>
      <c r="F189" s="21">
        <v>14</v>
      </c>
      <c r="G189" s="21">
        <v>56</v>
      </c>
      <c r="H189" s="21">
        <v>0</v>
      </c>
      <c r="I189" s="21">
        <v>0</v>
      </c>
      <c r="J189" s="21">
        <v>0</v>
      </c>
      <c r="K189" s="21">
        <v>12</v>
      </c>
      <c r="L189" s="22">
        <v>0.8</v>
      </c>
    </row>
    <row r="190" spans="1:12" s="4" customFormat="1" ht="15.75">
      <c r="A190" s="7"/>
      <c r="B190" s="23" t="s">
        <v>39</v>
      </c>
      <c r="C190" s="24"/>
      <c r="D190" s="24">
        <f t="shared" ref="D190:L190" si="7">SUM(D174:D189)</f>
        <v>46.96</v>
      </c>
      <c r="E190" s="24">
        <f t="shared" si="7"/>
        <v>56.010000000000005</v>
      </c>
      <c r="F190" s="24">
        <f t="shared" si="7"/>
        <v>231.38</v>
      </c>
      <c r="G190" s="24">
        <f t="shared" si="7"/>
        <v>1570.2000000000003</v>
      </c>
      <c r="H190" s="24">
        <f t="shared" si="7"/>
        <v>0.69599999999999995</v>
      </c>
      <c r="I190" s="24">
        <f t="shared" si="7"/>
        <v>1.02</v>
      </c>
      <c r="J190" s="24">
        <f t="shared" si="7"/>
        <v>22.006999999999998</v>
      </c>
      <c r="K190" s="24">
        <f t="shared" si="7"/>
        <v>549.1099999999999</v>
      </c>
      <c r="L190" s="24">
        <f t="shared" si="7"/>
        <v>12.568</v>
      </c>
    </row>
    <row r="191" spans="1:12" s="6" customFormat="1" ht="14.25">
      <c r="A191" s="1"/>
      <c r="B191" s="5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s="6" customFormat="1" ht="14.25">
      <c r="A192" s="2" t="s">
        <v>0</v>
      </c>
      <c r="B192" s="5" t="s">
        <v>66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s="6" customFormat="1" ht="14.25">
      <c r="A193" s="2"/>
      <c r="B193" s="5" t="s">
        <v>70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s="4" customFormat="1" ht="13.5" thickBot="1">
      <c r="A194" s="1"/>
      <c r="B194" s="5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s="6" customFormat="1" ht="14.25">
      <c r="A195" s="48" t="s">
        <v>1</v>
      </c>
      <c r="B195" s="50" t="s">
        <v>2</v>
      </c>
      <c r="C195" s="46" t="s">
        <v>15</v>
      </c>
      <c r="D195" s="46" t="s">
        <v>7</v>
      </c>
      <c r="E195" s="46"/>
      <c r="F195" s="46"/>
      <c r="G195" s="46" t="s">
        <v>3</v>
      </c>
      <c r="H195" s="45" t="s">
        <v>4</v>
      </c>
      <c r="I195" s="45"/>
      <c r="J195" s="45"/>
      <c r="K195" s="46" t="s">
        <v>5</v>
      </c>
      <c r="L195" s="47"/>
    </row>
    <row r="196" spans="1:12" s="4" customFormat="1">
      <c r="A196" s="49"/>
      <c r="B196" s="51"/>
      <c r="C196" s="52"/>
      <c r="D196" s="10" t="s">
        <v>6</v>
      </c>
      <c r="E196" s="10" t="s">
        <v>8</v>
      </c>
      <c r="F196" s="10" t="s">
        <v>9</v>
      </c>
      <c r="G196" s="52"/>
      <c r="H196" s="11" t="s">
        <v>10</v>
      </c>
      <c r="I196" s="11" t="s">
        <v>11</v>
      </c>
      <c r="J196" s="11" t="s">
        <v>12</v>
      </c>
      <c r="K196" s="11" t="s">
        <v>13</v>
      </c>
      <c r="L196" s="12" t="s">
        <v>14</v>
      </c>
    </row>
    <row r="197" spans="1:12" s="6" customFormat="1" ht="14.25">
      <c r="A197" s="31"/>
      <c r="B197" s="18" t="s">
        <v>18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4"/>
    </row>
    <row r="198" spans="1:12" s="6" customFormat="1" ht="14.25">
      <c r="A198" s="32">
        <v>204</v>
      </c>
      <c r="B198" s="19" t="s">
        <v>101</v>
      </c>
      <c r="C198" s="37">
        <v>150</v>
      </c>
      <c r="D198" s="21">
        <v>0.82</v>
      </c>
      <c r="E198" s="21">
        <v>5.76</v>
      </c>
      <c r="F198" s="21">
        <v>31.14</v>
      </c>
      <c r="G198" s="21">
        <v>155.1</v>
      </c>
      <c r="H198" s="21">
        <v>0.09</v>
      </c>
      <c r="I198" s="21">
        <v>0.03</v>
      </c>
      <c r="J198" s="21">
        <v>0</v>
      </c>
      <c r="K198" s="21">
        <v>7.48</v>
      </c>
      <c r="L198" s="22">
        <v>1.21</v>
      </c>
    </row>
    <row r="199" spans="1:12" s="6" customFormat="1" ht="14.25">
      <c r="A199" s="32">
        <v>213</v>
      </c>
      <c r="B199" s="19" t="s">
        <v>100</v>
      </c>
      <c r="C199" s="37">
        <v>40</v>
      </c>
      <c r="D199" s="21">
        <v>4.8</v>
      </c>
      <c r="E199" s="21">
        <v>5.2</v>
      </c>
      <c r="F199" s="21">
        <v>4</v>
      </c>
      <c r="G199" s="21">
        <v>62.8</v>
      </c>
      <c r="H199" s="21">
        <v>0</v>
      </c>
      <c r="I199" s="21">
        <v>0</v>
      </c>
      <c r="J199" s="21">
        <v>0</v>
      </c>
      <c r="K199" s="21">
        <v>0</v>
      </c>
      <c r="L199" s="22">
        <v>0</v>
      </c>
    </row>
    <row r="200" spans="1:12" s="6" customFormat="1" ht="14.25">
      <c r="A200" s="34">
        <v>397</v>
      </c>
      <c r="B200" s="19" t="s">
        <v>92</v>
      </c>
      <c r="C200" s="38">
        <v>200</v>
      </c>
      <c r="D200" s="15">
        <v>2.5</v>
      </c>
      <c r="E200" s="15">
        <v>2.8</v>
      </c>
      <c r="F200" s="15">
        <v>11.92</v>
      </c>
      <c r="G200" s="15">
        <v>82.32</v>
      </c>
      <c r="H200" s="15">
        <v>0.04</v>
      </c>
      <c r="I200" s="15">
        <v>0.24</v>
      </c>
      <c r="J200" s="15">
        <v>1.08</v>
      </c>
      <c r="K200" s="15">
        <v>221.14</v>
      </c>
      <c r="L200" s="16">
        <v>0.7</v>
      </c>
    </row>
    <row r="201" spans="1:12" s="6" customFormat="1" ht="39" customHeight="1">
      <c r="A201" s="32">
        <v>3</v>
      </c>
      <c r="B201" s="19" t="s">
        <v>102</v>
      </c>
      <c r="C201" s="44" t="s">
        <v>110</v>
      </c>
      <c r="D201" s="21">
        <v>18.66</v>
      </c>
      <c r="E201" s="21">
        <v>1.78</v>
      </c>
      <c r="F201" s="21">
        <v>10.81</v>
      </c>
      <c r="G201" s="21">
        <v>219.11</v>
      </c>
      <c r="H201" s="21">
        <v>0</v>
      </c>
      <c r="I201" s="21">
        <v>0</v>
      </c>
      <c r="J201" s="21">
        <v>0</v>
      </c>
      <c r="K201" s="21">
        <v>0</v>
      </c>
      <c r="L201" s="22">
        <v>0</v>
      </c>
    </row>
    <row r="202" spans="1:12" s="4" customFormat="1">
      <c r="A202" s="31"/>
      <c r="B202" s="18" t="s">
        <v>23</v>
      </c>
      <c r="C202" s="42"/>
      <c r="D202" s="13"/>
      <c r="E202" s="13"/>
      <c r="F202" s="13"/>
      <c r="G202" s="13"/>
      <c r="H202" s="13"/>
      <c r="I202" s="13"/>
      <c r="J202" s="13"/>
      <c r="K202" s="13"/>
      <c r="L202" s="14"/>
    </row>
    <row r="203" spans="1:12" s="6" customFormat="1" ht="28.5" customHeight="1">
      <c r="A203" s="32" t="s">
        <v>24</v>
      </c>
      <c r="B203" s="20" t="s">
        <v>25</v>
      </c>
      <c r="C203" s="37">
        <v>100</v>
      </c>
      <c r="D203" s="21">
        <v>0.11</v>
      </c>
      <c r="E203" s="21">
        <v>0.56000000000000005</v>
      </c>
      <c r="F203" s="21">
        <v>11.31</v>
      </c>
      <c r="G203" s="21">
        <v>51.52</v>
      </c>
      <c r="H203" s="21">
        <v>1.0999999999999999E-2</v>
      </c>
      <c r="I203" s="21">
        <v>1.0999999999999999E-2</v>
      </c>
      <c r="J203" s="21">
        <v>2.2400000000000002</v>
      </c>
      <c r="K203" s="21">
        <v>7.84</v>
      </c>
      <c r="L203" s="22">
        <v>1.5680000000000001</v>
      </c>
    </row>
    <row r="204" spans="1:12">
      <c r="A204" s="31"/>
      <c r="B204" s="18" t="s">
        <v>26</v>
      </c>
      <c r="C204" s="42"/>
      <c r="D204" s="13"/>
      <c r="E204" s="13"/>
      <c r="F204" s="13"/>
      <c r="G204" s="13"/>
      <c r="H204" s="13"/>
      <c r="I204" s="13"/>
      <c r="J204" s="13"/>
      <c r="K204" s="13"/>
      <c r="L204" s="14"/>
    </row>
    <row r="205" spans="1:12">
      <c r="A205" s="32">
        <v>321</v>
      </c>
      <c r="B205" s="20" t="s">
        <v>44</v>
      </c>
      <c r="C205" s="37" t="s">
        <v>20</v>
      </c>
      <c r="D205" s="21">
        <v>4.6500000000000004</v>
      </c>
      <c r="E205" s="21">
        <v>3.3</v>
      </c>
      <c r="F205" s="21">
        <v>8.07</v>
      </c>
      <c r="G205" s="21">
        <v>129</v>
      </c>
      <c r="H205" s="21">
        <v>0.15</v>
      </c>
      <c r="I205" s="21">
        <v>0.105</v>
      </c>
      <c r="J205" s="21">
        <v>5.55</v>
      </c>
      <c r="K205" s="21">
        <v>40.5</v>
      </c>
      <c r="L205" s="22">
        <v>1.05</v>
      </c>
    </row>
    <row r="206" spans="1:12">
      <c r="A206" s="32">
        <v>268</v>
      </c>
      <c r="B206" s="19" t="s">
        <v>86</v>
      </c>
      <c r="C206" s="37">
        <v>80</v>
      </c>
      <c r="D206" s="21">
        <v>6.44</v>
      </c>
      <c r="E206" s="21">
        <v>13.54</v>
      </c>
      <c r="F206" s="21">
        <v>3.25</v>
      </c>
      <c r="G206" s="21">
        <v>126.66</v>
      </c>
      <c r="H206" s="21">
        <v>5.6000000000000001E-2</v>
      </c>
      <c r="I206" s="21">
        <v>0.12</v>
      </c>
      <c r="J206" s="21">
        <v>0.66400000000000003</v>
      </c>
      <c r="K206" s="21">
        <v>43.86</v>
      </c>
      <c r="L206" s="22">
        <v>0.64</v>
      </c>
    </row>
    <row r="207" spans="1:12" s="3" customFormat="1" ht="33" customHeight="1">
      <c r="A207" s="32">
        <v>376</v>
      </c>
      <c r="B207" s="20" t="s">
        <v>29</v>
      </c>
      <c r="C207" s="37" t="s">
        <v>50</v>
      </c>
      <c r="D207" s="21">
        <v>0</v>
      </c>
      <c r="E207" s="21">
        <v>1.04</v>
      </c>
      <c r="F207" s="21">
        <v>31</v>
      </c>
      <c r="G207" s="21">
        <v>123.4</v>
      </c>
      <c r="H207" s="21">
        <v>0.02</v>
      </c>
      <c r="I207" s="21">
        <v>0.04</v>
      </c>
      <c r="J207" s="21">
        <v>0.8</v>
      </c>
      <c r="K207" s="21">
        <v>41.14</v>
      </c>
      <c r="L207" s="22">
        <v>0.68</v>
      </c>
    </row>
    <row r="208" spans="1:12" s="4" customFormat="1">
      <c r="A208" s="32" t="s">
        <v>30</v>
      </c>
      <c r="B208" s="20" t="s">
        <v>31</v>
      </c>
      <c r="C208" s="37" t="s">
        <v>48</v>
      </c>
      <c r="D208" s="21">
        <v>1.34</v>
      </c>
      <c r="E208" s="21">
        <v>3.85</v>
      </c>
      <c r="F208" s="21">
        <v>26.61</v>
      </c>
      <c r="G208" s="21">
        <v>136.5</v>
      </c>
      <c r="H208" s="21">
        <v>0.08</v>
      </c>
      <c r="I208" s="21">
        <v>2.5000000000000001E-2</v>
      </c>
      <c r="J208" s="21">
        <v>0</v>
      </c>
      <c r="K208" s="21">
        <v>11.5</v>
      </c>
      <c r="L208" s="22">
        <v>1</v>
      </c>
    </row>
    <row r="209" spans="1:12" s="4" customFormat="1">
      <c r="A209" s="32" t="s">
        <v>33</v>
      </c>
      <c r="B209" s="20" t="s">
        <v>34</v>
      </c>
      <c r="C209" s="37" t="s">
        <v>54</v>
      </c>
      <c r="D209" s="21">
        <v>0.49</v>
      </c>
      <c r="E209" s="21">
        <v>2.58</v>
      </c>
      <c r="F209" s="21">
        <v>15.12</v>
      </c>
      <c r="G209" s="21">
        <v>76.38</v>
      </c>
      <c r="H209" s="21">
        <v>6.8000000000000005E-2</v>
      </c>
      <c r="I209" s="21">
        <v>0.03</v>
      </c>
      <c r="J209" s="21">
        <v>0</v>
      </c>
      <c r="K209" s="21">
        <v>17.86</v>
      </c>
      <c r="L209" s="22">
        <v>1.482</v>
      </c>
    </row>
    <row r="210" spans="1:12" s="6" customFormat="1" ht="14.25">
      <c r="A210" s="32">
        <v>104</v>
      </c>
      <c r="B210" s="19" t="s">
        <v>112</v>
      </c>
      <c r="C210" s="37">
        <v>200</v>
      </c>
      <c r="D210" s="21">
        <v>1.71</v>
      </c>
      <c r="E210" s="21">
        <v>2.2599999999999998</v>
      </c>
      <c r="F210" s="21">
        <v>6.57</v>
      </c>
      <c r="G210" s="21">
        <v>54.9</v>
      </c>
      <c r="H210" s="21">
        <v>5.0999999999999997E-2</v>
      </c>
      <c r="I210" s="21">
        <v>1.0200000000000001E-2</v>
      </c>
      <c r="J210" s="21">
        <v>3.84</v>
      </c>
      <c r="K210" s="21">
        <v>72.900000000000006</v>
      </c>
      <c r="L210" s="22">
        <v>0.28000000000000003</v>
      </c>
    </row>
    <row r="211" spans="1:12" s="6" customFormat="1" ht="14.25">
      <c r="A211" s="31"/>
      <c r="B211" s="18" t="s">
        <v>36</v>
      </c>
      <c r="C211" s="42"/>
      <c r="D211" s="13"/>
      <c r="E211" s="13"/>
      <c r="F211" s="13"/>
      <c r="G211" s="13"/>
      <c r="H211" s="13"/>
      <c r="I211" s="13"/>
      <c r="J211" s="13"/>
      <c r="K211" s="13"/>
      <c r="L211" s="14"/>
    </row>
    <row r="212" spans="1:12" s="6" customFormat="1" ht="14.25">
      <c r="A212" s="34">
        <v>644</v>
      </c>
      <c r="B212" s="19" t="s">
        <v>123</v>
      </c>
      <c r="C212" s="15">
        <v>200</v>
      </c>
      <c r="D212" s="15">
        <v>5.41</v>
      </c>
      <c r="E212" s="15">
        <v>6.08</v>
      </c>
      <c r="F212" s="15">
        <v>10.07</v>
      </c>
      <c r="G212" s="15">
        <v>113.33</v>
      </c>
      <c r="H212" s="15">
        <v>7.0000000000000007E-2</v>
      </c>
      <c r="I212" s="15">
        <v>3.3000000000000002E-2</v>
      </c>
      <c r="J212" s="15">
        <v>2.73</v>
      </c>
      <c r="K212" s="15">
        <v>252</v>
      </c>
      <c r="L212" s="16">
        <v>0.21</v>
      </c>
    </row>
    <row r="213" spans="1:12" s="6" customFormat="1" ht="14.25">
      <c r="A213" s="32">
        <v>466</v>
      </c>
      <c r="B213" s="19" t="s">
        <v>116</v>
      </c>
      <c r="C213" s="37">
        <v>50</v>
      </c>
      <c r="D213" s="21">
        <v>2.36</v>
      </c>
      <c r="E213" s="21">
        <v>3.88</v>
      </c>
      <c r="F213" s="21">
        <v>26.14</v>
      </c>
      <c r="G213" s="21">
        <v>142</v>
      </c>
      <c r="H213" s="21">
        <v>0.06</v>
      </c>
      <c r="I213" s="21">
        <v>0.04</v>
      </c>
      <c r="J213" s="21">
        <v>0</v>
      </c>
      <c r="K213" s="21">
        <v>11</v>
      </c>
      <c r="L213" s="22">
        <v>0.68</v>
      </c>
    </row>
    <row r="214" spans="1:12" s="4" customFormat="1" ht="15.75">
      <c r="A214" s="7"/>
      <c r="B214" s="23" t="s">
        <v>39</v>
      </c>
      <c r="C214" s="24"/>
      <c r="D214" s="24">
        <f t="shared" ref="D214:L214" si="8">SUM(D199:D213)</f>
        <v>48.47</v>
      </c>
      <c r="E214" s="24">
        <f t="shared" si="8"/>
        <v>46.87</v>
      </c>
      <c r="F214" s="24">
        <f t="shared" si="8"/>
        <v>164.87</v>
      </c>
      <c r="G214" s="24">
        <f t="shared" si="8"/>
        <v>1317.9199999999998</v>
      </c>
      <c r="H214" s="24">
        <f t="shared" si="8"/>
        <v>0.60600000000000009</v>
      </c>
      <c r="I214" s="24">
        <f t="shared" si="8"/>
        <v>0.65420000000000011</v>
      </c>
      <c r="J214" s="24">
        <f t="shared" si="8"/>
        <v>16.904</v>
      </c>
      <c r="K214" s="24">
        <f t="shared" si="8"/>
        <v>719.74</v>
      </c>
      <c r="L214" s="24">
        <f t="shared" si="8"/>
        <v>8.2900000000000009</v>
      </c>
    </row>
    <row r="215" spans="1:12" s="6" customFormat="1" ht="11.25" customHeight="1">
      <c r="A215"/>
      <c r="B215" s="5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6" customFormat="1" ht="11.25" customHeight="1">
      <c r="A216" s="1"/>
      <c r="B216" s="5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s="6" customFormat="1" ht="14.25">
      <c r="A217" s="2" t="s">
        <v>0</v>
      </c>
      <c r="B217" s="5" t="s">
        <v>67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s="6" customFormat="1" ht="16.5" customHeight="1">
      <c r="A218" s="2"/>
      <c r="B218" s="5" t="s">
        <v>70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s="6" customFormat="1" ht="15" thickBot="1">
      <c r="A219" s="1"/>
      <c r="B219" s="5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s="6" customFormat="1" ht="14.25">
      <c r="A220" s="48" t="s">
        <v>1</v>
      </c>
      <c r="B220" s="50" t="s">
        <v>2</v>
      </c>
      <c r="C220" s="46" t="s">
        <v>15</v>
      </c>
      <c r="D220" s="46" t="s">
        <v>7</v>
      </c>
      <c r="E220" s="46"/>
      <c r="F220" s="46"/>
      <c r="G220" s="46" t="s">
        <v>3</v>
      </c>
      <c r="H220" s="45" t="s">
        <v>4</v>
      </c>
      <c r="I220" s="45"/>
      <c r="J220" s="45"/>
      <c r="K220" s="46" t="s">
        <v>5</v>
      </c>
      <c r="L220" s="47"/>
    </row>
    <row r="221" spans="1:12" s="6" customFormat="1" ht="14.25">
      <c r="A221" s="49"/>
      <c r="B221" s="51"/>
      <c r="C221" s="52"/>
      <c r="D221" s="10" t="s">
        <v>6</v>
      </c>
      <c r="E221" s="10" t="s">
        <v>8</v>
      </c>
      <c r="F221" s="10" t="s">
        <v>9</v>
      </c>
      <c r="G221" s="52"/>
      <c r="H221" s="11" t="s">
        <v>10</v>
      </c>
      <c r="I221" s="11" t="s">
        <v>11</v>
      </c>
      <c r="J221" s="11" t="s">
        <v>12</v>
      </c>
      <c r="K221" s="11" t="s">
        <v>13</v>
      </c>
      <c r="L221" s="12" t="s">
        <v>14</v>
      </c>
    </row>
    <row r="222" spans="1:12" s="4" customFormat="1">
      <c r="A222" s="31"/>
      <c r="B222" s="18" t="s">
        <v>18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4"/>
    </row>
    <row r="223" spans="1:12" s="6" customFormat="1" ht="14.25">
      <c r="A223" s="32">
        <v>185</v>
      </c>
      <c r="B223" s="20" t="s">
        <v>73</v>
      </c>
      <c r="C223" s="37">
        <v>200</v>
      </c>
      <c r="D223" s="21">
        <v>9.06</v>
      </c>
      <c r="E223" s="21">
        <v>7.85</v>
      </c>
      <c r="F223" s="21">
        <v>3.21</v>
      </c>
      <c r="G223" s="21">
        <v>124.93</v>
      </c>
      <c r="H223" s="21">
        <v>0.04</v>
      </c>
      <c r="I223" s="21">
        <v>0.3</v>
      </c>
      <c r="J223" s="21">
        <v>0.18</v>
      </c>
      <c r="K223" s="21">
        <v>100.82</v>
      </c>
      <c r="L223" s="22">
        <v>1.32</v>
      </c>
    </row>
    <row r="224" spans="1:12" s="7" customFormat="1" ht="15.75">
      <c r="A224" s="32">
        <v>392</v>
      </c>
      <c r="B224" s="20" t="s">
        <v>19</v>
      </c>
      <c r="C224" s="37" t="s">
        <v>50</v>
      </c>
      <c r="D224" s="21">
        <v>0</v>
      </c>
      <c r="E224" s="21">
        <v>0.2</v>
      </c>
      <c r="F224" s="21">
        <v>14</v>
      </c>
      <c r="G224" s="21">
        <v>56</v>
      </c>
      <c r="H224" s="21">
        <v>0</v>
      </c>
      <c r="I224" s="21">
        <v>0</v>
      </c>
      <c r="J224" s="21">
        <v>0</v>
      </c>
      <c r="K224" s="21">
        <v>12</v>
      </c>
      <c r="L224" s="22">
        <v>0.8</v>
      </c>
    </row>
    <row r="225" spans="1:12">
      <c r="A225" s="32" t="s">
        <v>21</v>
      </c>
      <c r="B225" s="19" t="s">
        <v>80</v>
      </c>
      <c r="C225" s="37" t="s">
        <v>35</v>
      </c>
      <c r="D225" s="21">
        <v>1.34</v>
      </c>
      <c r="E225" s="21">
        <v>3.85</v>
      </c>
      <c r="F225" s="21">
        <v>26.61</v>
      </c>
      <c r="G225" s="21">
        <v>136.5</v>
      </c>
      <c r="H225" s="21">
        <v>0.08</v>
      </c>
      <c r="I225" s="21">
        <v>2.5000000000000001E-2</v>
      </c>
      <c r="J225" s="21">
        <v>0</v>
      </c>
      <c r="K225" s="21">
        <v>11.5</v>
      </c>
      <c r="L225" s="22">
        <v>1</v>
      </c>
    </row>
    <row r="226" spans="1:12" s="8" customFormat="1">
      <c r="A226" s="31"/>
      <c r="B226" s="18" t="s">
        <v>23</v>
      </c>
      <c r="C226" s="42"/>
      <c r="D226" s="13"/>
      <c r="E226" s="13"/>
      <c r="F226" s="13"/>
      <c r="G226" s="13"/>
      <c r="H226" s="13"/>
      <c r="I226" s="13"/>
      <c r="J226" s="13"/>
      <c r="K226" s="13"/>
      <c r="L226" s="14"/>
    </row>
    <row r="227" spans="1:12">
      <c r="A227" s="32">
        <v>368</v>
      </c>
      <c r="B227" s="20" t="s">
        <v>72</v>
      </c>
      <c r="C227" s="37">
        <v>100</v>
      </c>
      <c r="D227" s="21">
        <v>0.11</v>
      </c>
      <c r="E227" s="21">
        <v>0.56000000000000005</v>
      </c>
      <c r="F227" s="21">
        <v>11.31</v>
      </c>
      <c r="G227" s="21">
        <v>51.52</v>
      </c>
      <c r="H227" s="21">
        <v>1.0999999999999999E-2</v>
      </c>
      <c r="I227" s="21">
        <v>1.0999999999999999E-2</v>
      </c>
      <c r="J227" s="21">
        <v>2.2400000000000002</v>
      </c>
      <c r="K227" s="21">
        <v>7.84</v>
      </c>
      <c r="L227" s="22">
        <v>1.5680000000000001</v>
      </c>
    </row>
    <row r="228" spans="1:12">
      <c r="A228" s="31"/>
      <c r="B228" s="18" t="s">
        <v>26</v>
      </c>
      <c r="C228" s="42"/>
      <c r="D228" s="13"/>
      <c r="E228" s="13"/>
      <c r="F228" s="13"/>
      <c r="G228" s="13"/>
      <c r="H228" s="13"/>
      <c r="I228" s="13"/>
      <c r="J228" s="13"/>
      <c r="K228" s="13"/>
      <c r="L228" s="14"/>
    </row>
    <row r="229" spans="1:12" ht="25.5">
      <c r="A229" s="32">
        <v>81</v>
      </c>
      <c r="B229" s="20" t="s">
        <v>75</v>
      </c>
      <c r="C229" s="37">
        <v>200</v>
      </c>
      <c r="D229" s="21">
        <v>5.75</v>
      </c>
      <c r="E229" s="21">
        <v>6.75</v>
      </c>
      <c r="F229" s="21">
        <v>20</v>
      </c>
      <c r="G229" s="21">
        <v>145.75</v>
      </c>
      <c r="H229" s="21">
        <v>0.25</v>
      </c>
      <c r="I229" s="21">
        <v>7.4999999999999997E-2</v>
      </c>
      <c r="J229" s="21">
        <v>5.3250000000000002</v>
      </c>
      <c r="K229" s="21">
        <v>59.8</v>
      </c>
      <c r="L229" s="22">
        <v>2.65</v>
      </c>
    </row>
    <row r="230" spans="1:12" ht="25.5">
      <c r="A230" s="32">
        <v>298</v>
      </c>
      <c r="B230" s="20" t="s">
        <v>68</v>
      </c>
      <c r="C230" s="37">
        <v>160</v>
      </c>
      <c r="D230" s="21">
        <v>9.0879999999999992</v>
      </c>
      <c r="E230" s="21">
        <v>14.14</v>
      </c>
      <c r="F230" s="21">
        <v>20.047999999999998</v>
      </c>
      <c r="G230" s="21">
        <v>218.7</v>
      </c>
      <c r="H230" s="21">
        <v>0.08</v>
      </c>
      <c r="I230" s="21">
        <v>0.16</v>
      </c>
      <c r="J230" s="21">
        <v>20.032</v>
      </c>
      <c r="K230" s="21">
        <v>60.271999999999998</v>
      </c>
      <c r="L230" s="22">
        <v>1.6319999999999999</v>
      </c>
    </row>
    <row r="231" spans="1:12">
      <c r="A231" s="32">
        <v>378</v>
      </c>
      <c r="B231" s="20" t="s">
        <v>46</v>
      </c>
      <c r="C231" s="37" t="s">
        <v>50</v>
      </c>
      <c r="D231" s="21">
        <v>0.11</v>
      </c>
      <c r="E231" s="21">
        <v>0.11</v>
      </c>
      <c r="F231" s="21">
        <v>17.899999999999999</v>
      </c>
      <c r="G231" s="21">
        <v>69.400000000000006</v>
      </c>
      <c r="H231" s="21">
        <v>0.02</v>
      </c>
      <c r="I231" s="21">
        <v>0</v>
      </c>
      <c r="J231" s="21">
        <v>0</v>
      </c>
      <c r="K231" s="21">
        <v>12</v>
      </c>
      <c r="L231" s="22">
        <v>0.8</v>
      </c>
    </row>
    <row r="232" spans="1:12">
      <c r="A232" s="32" t="s">
        <v>30</v>
      </c>
      <c r="B232" s="20" t="s">
        <v>31</v>
      </c>
      <c r="C232" s="37" t="s">
        <v>48</v>
      </c>
      <c r="D232" s="21">
        <v>1.34</v>
      </c>
      <c r="E232" s="21">
        <v>3.85</v>
      </c>
      <c r="F232" s="21">
        <v>26.61</v>
      </c>
      <c r="G232" s="21">
        <v>136.5</v>
      </c>
      <c r="H232" s="21">
        <v>0.08</v>
      </c>
      <c r="I232" s="21">
        <v>2.5000000000000001E-2</v>
      </c>
      <c r="J232" s="21">
        <v>0</v>
      </c>
      <c r="K232" s="21">
        <v>11.5</v>
      </c>
      <c r="L232" s="22">
        <v>1</v>
      </c>
    </row>
    <row r="233" spans="1:12">
      <c r="A233" s="32" t="s">
        <v>33</v>
      </c>
      <c r="B233" s="20" t="s">
        <v>34</v>
      </c>
      <c r="C233" s="37" t="s">
        <v>54</v>
      </c>
      <c r="D233" s="21">
        <v>0.49</v>
      </c>
      <c r="E233" s="21">
        <v>2.58</v>
      </c>
      <c r="F233" s="21">
        <v>15.12</v>
      </c>
      <c r="G233" s="21">
        <v>76.38</v>
      </c>
      <c r="H233" s="21">
        <v>6.8000000000000005E-2</v>
      </c>
      <c r="I233" s="21">
        <v>0.03</v>
      </c>
      <c r="J233" s="21">
        <v>0</v>
      </c>
      <c r="K233" s="21">
        <v>17.86</v>
      </c>
      <c r="L233" s="22">
        <v>1.482</v>
      </c>
    </row>
    <row r="234" spans="1:12">
      <c r="A234" s="31"/>
      <c r="B234" s="18" t="s">
        <v>36</v>
      </c>
      <c r="C234" s="42"/>
      <c r="D234" s="13"/>
      <c r="E234" s="13"/>
      <c r="F234" s="13"/>
      <c r="G234" s="13"/>
      <c r="H234" s="13"/>
      <c r="I234" s="13"/>
      <c r="J234" s="13"/>
      <c r="K234" s="13"/>
      <c r="L234" s="14"/>
    </row>
    <row r="235" spans="1:12">
      <c r="A235" s="33">
        <v>392</v>
      </c>
      <c r="B235" s="19" t="s">
        <v>19</v>
      </c>
      <c r="C235" s="37">
        <v>200</v>
      </c>
      <c r="D235" s="21">
        <v>0</v>
      </c>
      <c r="E235" s="21">
        <v>0.2</v>
      </c>
      <c r="F235" s="21">
        <v>14</v>
      </c>
      <c r="G235" s="21">
        <v>56</v>
      </c>
      <c r="H235" s="21">
        <v>0</v>
      </c>
      <c r="I235" s="21">
        <v>0</v>
      </c>
      <c r="J235" s="21">
        <v>0</v>
      </c>
      <c r="K235" s="21">
        <v>12</v>
      </c>
      <c r="L235" s="22">
        <v>0.8</v>
      </c>
    </row>
    <row r="236" spans="1:12">
      <c r="A236" s="32">
        <v>168</v>
      </c>
      <c r="B236" s="19" t="s">
        <v>111</v>
      </c>
      <c r="C236" s="37">
        <v>200</v>
      </c>
      <c r="D236" s="21">
        <v>9.01</v>
      </c>
      <c r="E236" s="21">
        <v>8.16</v>
      </c>
      <c r="F236" s="21">
        <v>3.94</v>
      </c>
      <c r="G236" s="21">
        <v>128.63</v>
      </c>
      <c r="H236" s="21">
        <v>0.04</v>
      </c>
      <c r="I236" s="21">
        <v>0.3</v>
      </c>
      <c r="J236" s="21">
        <v>0.18</v>
      </c>
      <c r="K236" s="21">
        <v>91.3</v>
      </c>
      <c r="L236" s="22">
        <v>1.03</v>
      </c>
    </row>
    <row r="237" spans="1:12" ht="15">
      <c r="A237" s="31"/>
      <c r="B237" s="25" t="s">
        <v>39</v>
      </c>
      <c r="C237" s="43"/>
      <c r="D237" s="26">
        <f t="shared" ref="D237:L237" si="9">SUM(D223:D236)</f>
        <v>36.297999999999995</v>
      </c>
      <c r="E237" s="26">
        <f t="shared" si="9"/>
        <v>48.25</v>
      </c>
      <c r="F237" s="26">
        <f t="shared" si="9"/>
        <v>172.74799999999999</v>
      </c>
      <c r="G237" s="26">
        <f t="shared" si="9"/>
        <v>1200.31</v>
      </c>
      <c r="H237" s="26">
        <f t="shared" si="9"/>
        <v>0.66900000000000004</v>
      </c>
      <c r="I237" s="26">
        <f t="shared" si="9"/>
        <v>0.92600000000000016</v>
      </c>
      <c r="J237" s="26">
        <f t="shared" si="9"/>
        <v>27.957000000000001</v>
      </c>
      <c r="K237" s="26">
        <f t="shared" si="9"/>
        <v>396.892</v>
      </c>
      <c r="L237" s="27">
        <f t="shared" si="9"/>
        <v>14.082000000000001</v>
      </c>
    </row>
    <row r="238" spans="1:12">
      <c r="A238" s="34"/>
      <c r="B238" s="19"/>
      <c r="C238" s="38"/>
      <c r="D238" s="15"/>
      <c r="E238" s="15"/>
      <c r="F238" s="15"/>
      <c r="G238" s="15"/>
      <c r="H238" s="15"/>
      <c r="I238" s="15"/>
      <c r="J238" s="15"/>
      <c r="K238" s="15"/>
      <c r="L238" s="16"/>
    </row>
    <row r="239" spans="1:12">
      <c r="A239" s="53" t="s">
        <v>69</v>
      </c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5"/>
    </row>
    <row r="240" spans="1:12">
      <c r="D240" s="29">
        <f>D23+D47+D71+D94+D117+D142+D190+D214+D237</f>
        <v>378.60299999999995</v>
      </c>
      <c r="E240" s="29">
        <f t="shared" ref="E240:L240" si="10">E23+E47+E71+E94+E117+E142++E190+E214+E237</f>
        <v>437.81</v>
      </c>
      <c r="F240" s="29">
        <f t="shared" si="10"/>
        <v>1780.4879999999998</v>
      </c>
      <c r="G240" s="29">
        <f t="shared" si="10"/>
        <v>12546.679999999998</v>
      </c>
      <c r="H240" s="29">
        <f t="shared" si="10"/>
        <v>7.9030000000000005</v>
      </c>
      <c r="I240" s="29">
        <f t="shared" si="10"/>
        <v>20.507399999999997</v>
      </c>
      <c r="J240" s="29">
        <f t="shared" si="10"/>
        <v>235.31900000000002</v>
      </c>
      <c r="K240" s="29">
        <f t="shared" si="10"/>
        <v>4967.0059999999994</v>
      </c>
      <c r="L240" s="29">
        <f t="shared" si="10"/>
        <v>101.97899999999998</v>
      </c>
    </row>
    <row r="241" spans="2:7">
      <c r="B241" s="5" t="s">
        <v>90</v>
      </c>
      <c r="D241" s="17">
        <v>37.9</v>
      </c>
      <c r="E241" s="17">
        <v>43.8</v>
      </c>
      <c r="F241" s="30">
        <v>178</v>
      </c>
      <c r="G241" s="17">
        <v>1254.7</v>
      </c>
    </row>
    <row r="242" spans="2:7">
      <c r="B242" s="5" t="s">
        <v>87</v>
      </c>
      <c r="E242" s="17" t="s">
        <v>88</v>
      </c>
    </row>
  </sheetData>
  <mergeCells count="71">
    <mergeCell ref="K5:L5"/>
    <mergeCell ref="A28:A29"/>
    <mergeCell ref="B28:B29"/>
    <mergeCell ref="C28:C29"/>
    <mergeCell ref="D28:F28"/>
    <mergeCell ref="G28:G29"/>
    <mergeCell ref="H28:J28"/>
    <mergeCell ref="K28:L28"/>
    <mergeCell ref="A5:A6"/>
    <mergeCell ref="B5:B6"/>
    <mergeCell ref="C5:C6"/>
    <mergeCell ref="D5:F5"/>
    <mergeCell ref="G5:G6"/>
    <mergeCell ref="H5:J5"/>
    <mergeCell ref="K52:L52"/>
    <mergeCell ref="A77:A78"/>
    <mergeCell ref="B77:B78"/>
    <mergeCell ref="C77:C78"/>
    <mergeCell ref="D77:F77"/>
    <mergeCell ref="G77:G78"/>
    <mergeCell ref="H77:J77"/>
    <mergeCell ref="K77:L77"/>
    <mergeCell ref="A52:A53"/>
    <mergeCell ref="B52:B53"/>
    <mergeCell ref="C52:C53"/>
    <mergeCell ref="D52:F52"/>
    <mergeCell ref="G52:G53"/>
    <mergeCell ref="H52:J52"/>
    <mergeCell ref="K99:L99"/>
    <mergeCell ref="A122:A123"/>
    <mergeCell ref="B122:B123"/>
    <mergeCell ref="C122:C123"/>
    <mergeCell ref="D122:F122"/>
    <mergeCell ref="G122:G123"/>
    <mergeCell ref="H122:J122"/>
    <mergeCell ref="K122:L122"/>
    <mergeCell ref="A99:A100"/>
    <mergeCell ref="B99:B100"/>
    <mergeCell ref="C99:C100"/>
    <mergeCell ref="D99:F99"/>
    <mergeCell ref="G99:G100"/>
    <mergeCell ref="H99:J99"/>
    <mergeCell ref="A239:L239"/>
    <mergeCell ref="K148:L148"/>
    <mergeCell ref="A171:A172"/>
    <mergeCell ref="B171:B172"/>
    <mergeCell ref="C171:C172"/>
    <mergeCell ref="D171:F171"/>
    <mergeCell ref="G171:G172"/>
    <mergeCell ref="H171:J171"/>
    <mergeCell ref="K171:L171"/>
    <mergeCell ref="A148:A149"/>
    <mergeCell ref="B148:B149"/>
    <mergeCell ref="C148:C149"/>
    <mergeCell ref="D148:F148"/>
    <mergeCell ref="G148:G149"/>
    <mergeCell ref="H148:J148"/>
    <mergeCell ref="K195:L195"/>
    <mergeCell ref="H220:J220"/>
    <mergeCell ref="K220:L220"/>
    <mergeCell ref="A195:A196"/>
    <mergeCell ref="B195:B196"/>
    <mergeCell ref="C195:C196"/>
    <mergeCell ref="D195:F195"/>
    <mergeCell ref="G195:G196"/>
    <mergeCell ref="H195:J195"/>
    <mergeCell ref="A220:A221"/>
    <mergeCell ref="B220:B221"/>
    <mergeCell ref="C220:C221"/>
    <mergeCell ref="D220:F220"/>
    <mergeCell ref="G220:G22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3"/>
  <sheetViews>
    <sheetView topLeftCell="A24" workbookViewId="0">
      <selection activeCell="N237" sqref="N237"/>
    </sheetView>
  </sheetViews>
  <sheetFormatPr defaultRowHeight="12.75"/>
  <cols>
    <col min="1" max="1" width="5.42578125" customWidth="1"/>
    <col min="2" max="2" width="32.28515625" style="5" customWidth="1"/>
    <col min="3" max="3" width="8.42578125" style="17" customWidth="1"/>
    <col min="4" max="4" width="10.7109375" style="17" customWidth="1"/>
    <col min="5" max="5" width="9.7109375" style="17" bestFit="1" customWidth="1"/>
    <col min="6" max="7" width="10.7109375" style="17" customWidth="1"/>
    <col min="8" max="8" width="7.7109375" style="17" customWidth="1"/>
    <col min="9" max="10" width="9" style="17" bestFit="1" customWidth="1"/>
    <col min="11" max="11" width="10.28515625" style="17" bestFit="1" customWidth="1"/>
    <col min="12" max="12" width="9" style="17" bestFit="1" customWidth="1"/>
  </cols>
  <sheetData>
    <row r="1" spans="1:12">
      <c r="A1" s="1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>
      <c r="A2" s="2" t="s">
        <v>0</v>
      </c>
      <c r="B2" s="5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2"/>
      <c r="B3" s="5" t="s">
        <v>17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3.5" thickBot="1">
      <c r="A4" s="1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3" customFormat="1" ht="33" customHeight="1">
      <c r="A5" s="48" t="s">
        <v>1</v>
      </c>
      <c r="B5" s="50" t="s">
        <v>2</v>
      </c>
      <c r="C5" s="46" t="s">
        <v>15</v>
      </c>
      <c r="D5" s="46" t="s">
        <v>7</v>
      </c>
      <c r="E5" s="46"/>
      <c r="F5" s="46"/>
      <c r="G5" s="46" t="s">
        <v>3</v>
      </c>
      <c r="H5" s="45" t="s">
        <v>4</v>
      </c>
      <c r="I5" s="45"/>
      <c r="J5" s="45"/>
      <c r="K5" s="46" t="s">
        <v>5</v>
      </c>
      <c r="L5" s="47"/>
    </row>
    <row r="6" spans="1:12" s="4" customFormat="1" ht="17.25" customHeight="1">
      <c r="A6" s="49"/>
      <c r="B6" s="51"/>
      <c r="C6" s="52"/>
      <c r="D6" s="10" t="s">
        <v>6</v>
      </c>
      <c r="E6" s="10" t="s">
        <v>8</v>
      </c>
      <c r="F6" s="10" t="s">
        <v>9</v>
      </c>
      <c r="G6" s="52"/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</row>
    <row r="7" spans="1:12" s="4" customFormat="1">
      <c r="A7" s="31"/>
      <c r="B7" s="18" t="s">
        <v>18</v>
      </c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s="6" customFormat="1" ht="14.25">
      <c r="A8" s="32">
        <v>206</v>
      </c>
      <c r="B8" s="19" t="s">
        <v>113</v>
      </c>
      <c r="C8" s="37">
        <v>150</v>
      </c>
      <c r="D8" s="21">
        <v>7.36</v>
      </c>
      <c r="E8" s="21">
        <v>7.14</v>
      </c>
      <c r="F8" s="21">
        <v>19.48</v>
      </c>
      <c r="G8" s="21">
        <v>181.29</v>
      </c>
      <c r="H8" s="21">
        <v>5.8999999999999997E-2</v>
      </c>
      <c r="I8" s="21">
        <v>6.0000000000000001E-3</v>
      </c>
      <c r="J8" s="21">
        <v>0.39</v>
      </c>
      <c r="K8" s="21">
        <v>14.7</v>
      </c>
      <c r="L8" s="22">
        <v>0.69</v>
      </c>
    </row>
    <row r="9" spans="1:12" s="6" customFormat="1" ht="14.25">
      <c r="A9" s="32">
        <v>392</v>
      </c>
      <c r="B9" s="20" t="s">
        <v>19</v>
      </c>
      <c r="C9" s="37" t="s">
        <v>20</v>
      </c>
      <c r="D9" s="21">
        <v>0</v>
      </c>
      <c r="E9" s="21">
        <v>0.15</v>
      </c>
      <c r="F9" s="21">
        <v>10.5</v>
      </c>
      <c r="G9" s="21">
        <v>42</v>
      </c>
      <c r="H9" s="21">
        <v>0</v>
      </c>
      <c r="I9" s="21">
        <v>0</v>
      </c>
      <c r="J9" s="21">
        <v>0</v>
      </c>
      <c r="K9" s="21">
        <v>9</v>
      </c>
      <c r="L9" s="22">
        <v>0.6</v>
      </c>
    </row>
    <row r="10" spans="1:12" s="4" customFormat="1">
      <c r="A10" s="31"/>
      <c r="B10" s="18" t="s">
        <v>23</v>
      </c>
      <c r="C10" s="42"/>
      <c r="D10" s="13"/>
      <c r="E10" s="13"/>
      <c r="F10" s="13"/>
      <c r="G10" s="13"/>
      <c r="H10" s="13"/>
      <c r="I10" s="13"/>
      <c r="J10" s="13"/>
      <c r="K10" s="13"/>
      <c r="L10" s="14"/>
    </row>
    <row r="11" spans="1:12" s="6" customFormat="1" ht="14.25">
      <c r="A11" s="32" t="s">
        <v>24</v>
      </c>
      <c r="B11" s="20" t="s">
        <v>25</v>
      </c>
      <c r="C11" s="37">
        <v>100</v>
      </c>
      <c r="D11" s="21">
        <v>0.08</v>
      </c>
      <c r="E11" s="21">
        <v>0.38</v>
      </c>
      <c r="F11" s="21">
        <v>7.58</v>
      </c>
      <c r="G11" s="21">
        <v>34.5</v>
      </c>
      <c r="H11" s="21">
        <v>7.0000000000000001E-3</v>
      </c>
      <c r="I11" s="21">
        <v>7.0000000000000001E-3</v>
      </c>
      <c r="J11" s="21">
        <v>1.5</v>
      </c>
      <c r="K11" s="21">
        <v>5.25</v>
      </c>
      <c r="L11" s="22">
        <v>1.05</v>
      </c>
    </row>
    <row r="12" spans="1:12" s="4" customFormat="1">
      <c r="A12" s="31"/>
      <c r="B12" s="18" t="s">
        <v>26</v>
      </c>
      <c r="C12" s="42"/>
      <c r="D12" s="13"/>
      <c r="E12" s="13"/>
      <c r="F12" s="13"/>
      <c r="G12" s="13"/>
      <c r="H12" s="13"/>
      <c r="I12" s="13"/>
      <c r="J12" s="13"/>
      <c r="K12" s="13"/>
      <c r="L12" s="14"/>
    </row>
    <row r="13" spans="1:12" s="6" customFormat="1" ht="25.5">
      <c r="A13" s="32">
        <v>80</v>
      </c>
      <c r="B13" s="20" t="s">
        <v>74</v>
      </c>
      <c r="C13" s="37" t="s">
        <v>20</v>
      </c>
      <c r="D13" s="21">
        <v>1.2</v>
      </c>
      <c r="E13" s="21">
        <v>1.8</v>
      </c>
      <c r="F13" s="21">
        <v>9.9</v>
      </c>
      <c r="G13" s="21">
        <v>69.06</v>
      </c>
      <c r="H13" s="21">
        <v>7.4999999999999997E-2</v>
      </c>
      <c r="I13" s="21">
        <v>4.4999999999999998E-2</v>
      </c>
      <c r="J13" s="21">
        <v>5.31</v>
      </c>
      <c r="K13" s="21">
        <v>28.65</v>
      </c>
      <c r="L13" s="22">
        <v>0.69</v>
      </c>
    </row>
    <row r="14" spans="1:12" s="6" customFormat="1" ht="14.25">
      <c r="A14" s="32">
        <v>342</v>
      </c>
      <c r="B14" s="20" t="s">
        <v>27</v>
      </c>
      <c r="C14" s="37">
        <v>120</v>
      </c>
      <c r="D14" s="21">
        <v>4.05</v>
      </c>
      <c r="E14" s="21">
        <v>2.97</v>
      </c>
      <c r="F14" s="21">
        <v>11.64</v>
      </c>
      <c r="G14" s="21">
        <v>101.04</v>
      </c>
      <c r="H14" s="21">
        <v>7.4999999999999997E-2</v>
      </c>
      <c r="I14" s="21">
        <v>7.4999999999999997E-2</v>
      </c>
      <c r="J14" s="21">
        <v>12</v>
      </c>
      <c r="K14" s="21">
        <v>57</v>
      </c>
      <c r="L14" s="22">
        <v>1.2</v>
      </c>
    </row>
    <row r="15" spans="1:12" s="6" customFormat="1" ht="14.25">
      <c r="A15" s="32">
        <v>116</v>
      </c>
      <c r="B15" s="19" t="s">
        <v>120</v>
      </c>
      <c r="C15" s="39">
        <v>30</v>
      </c>
      <c r="D15" s="21">
        <v>1</v>
      </c>
      <c r="E15" s="21">
        <v>0.41</v>
      </c>
      <c r="F15" s="21">
        <v>3.26</v>
      </c>
      <c r="G15" s="21">
        <v>23.73</v>
      </c>
      <c r="H15" s="21">
        <v>4.0000000000000001E-3</v>
      </c>
      <c r="I15" s="21">
        <v>4.0000000000000001E-3</v>
      </c>
      <c r="J15" s="21">
        <v>1.9E-2</v>
      </c>
      <c r="K15" s="21">
        <v>13.65</v>
      </c>
      <c r="L15" s="22">
        <v>0.104</v>
      </c>
    </row>
    <row r="16" spans="1:12" s="6" customFormat="1" ht="14.25">
      <c r="A16" s="32">
        <v>282</v>
      </c>
      <c r="B16" s="19" t="s">
        <v>114</v>
      </c>
      <c r="C16" s="37">
        <v>60</v>
      </c>
      <c r="D16" s="21">
        <v>4.72</v>
      </c>
      <c r="E16" s="21">
        <v>11.76</v>
      </c>
      <c r="F16" s="21">
        <v>4.32</v>
      </c>
      <c r="G16" s="21">
        <v>100.08</v>
      </c>
      <c r="H16" s="21">
        <v>5.6000000000000001E-2</v>
      </c>
      <c r="I16" s="21">
        <v>0.12</v>
      </c>
      <c r="J16" s="21">
        <v>0.16</v>
      </c>
      <c r="K16" s="21">
        <v>35.200000000000003</v>
      </c>
      <c r="L16" s="22">
        <v>0.96</v>
      </c>
    </row>
    <row r="17" spans="1:12" s="6" customFormat="1" ht="14.25">
      <c r="A17" s="32">
        <v>378</v>
      </c>
      <c r="B17" s="20" t="s">
        <v>46</v>
      </c>
      <c r="C17" s="37" t="s">
        <v>43</v>
      </c>
      <c r="D17" s="21">
        <v>0.1</v>
      </c>
      <c r="E17" s="21">
        <v>0.1</v>
      </c>
      <c r="F17" s="21">
        <v>16.11</v>
      </c>
      <c r="G17" s="21">
        <v>62.46</v>
      </c>
      <c r="H17" s="21">
        <v>1.7999999999999999E-2</v>
      </c>
      <c r="I17" s="21">
        <v>0</v>
      </c>
      <c r="J17" s="21">
        <v>0</v>
      </c>
      <c r="K17" s="21">
        <v>10.8</v>
      </c>
      <c r="L17" s="22">
        <v>0.72</v>
      </c>
    </row>
    <row r="18" spans="1:12" s="6" customFormat="1" ht="14.25">
      <c r="A18" s="32" t="s">
        <v>30</v>
      </c>
      <c r="B18" s="20" t="s">
        <v>31</v>
      </c>
      <c r="C18" s="37" t="s">
        <v>32</v>
      </c>
      <c r="D18" s="21">
        <v>0.85</v>
      </c>
      <c r="E18" s="21">
        <v>2.46</v>
      </c>
      <c r="F18" s="21">
        <v>17.03</v>
      </c>
      <c r="G18" s="21">
        <v>87.36</v>
      </c>
      <c r="H18" s="21">
        <v>5.0999999999999997E-2</v>
      </c>
      <c r="I18" s="21">
        <v>1.6E-2</v>
      </c>
      <c r="J18" s="21">
        <v>0</v>
      </c>
      <c r="K18" s="21">
        <v>7.36</v>
      </c>
      <c r="L18" s="22">
        <v>0.64</v>
      </c>
    </row>
    <row r="19" spans="1:12" s="4" customFormat="1">
      <c r="A19" s="32" t="s">
        <v>33</v>
      </c>
      <c r="B19" s="20" t="s">
        <v>34</v>
      </c>
      <c r="C19" s="37" t="s">
        <v>35</v>
      </c>
      <c r="D19" s="21">
        <v>0.39</v>
      </c>
      <c r="E19" s="21">
        <v>2.04</v>
      </c>
      <c r="F19" s="21">
        <v>11.94</v>
      </c>
      <c r="G19" s="21">
        <v>60.3</v>
      </c>
      <c r="H19" s="21">
        <v>5.3999999999999999E-2</v>
      </c>
      <c r="I19" s="21">
        <v>2.4E-2</v>
      </c>
      <c r="J19" s="21">
        <v>0</v>
      </c>
      <c r="K19" s="21">
        <v>14.1</v>
      </c>
      <c r="L19" s="22">
        <v>1.17</v>
      </c>
    </row>
    <row r="20" spans="1:12" s="6" customFormat="1" ht="14.25">
      <c r="A20" s="31"/>
      <c r="B20" s="18" t="s">
        <v>36</v>
      </c>
      <c r="C20" s="42"/>
      <c r="D20" s="13"/>
      <c r="E20" s="13"/>
      <c r="F20" s="13"/>
      <c r="G20" s="13"/>
      <c r="H20" s="13"/>
      <c r="I20" s="13"/>
      <c r="J20" s="13"/>
      <c r="K20" s="13"/>
      <c r="L20" s="14"/>
    </row>
    <row r="21" spans="1:12" s="6" customFormat="1" ht="14.25">
      <c r="A21" s="32">
        <v>216</v>
      </c>
      <c r="B21" s="20" t="s">
        <v>37</v>
      </c>
      <c r="C21" s="37">
        <v>150</v>
      </c>
      <c r="D21" s="21">
        <v>7.25</v>
      </c>
      <c r="E21" s="21">
        <v>6.28</v>
      </c>
      <c r="F21" s="21">
        <v>2.57</v>
      </c>
      <c r="G21" s="21">
        <v>99.94</v>
      </c>
      <c r="H21" s="21">
        <v>3.2000000000000001E-2</v>
      </c>
      <c r="I21" s="21">
        <v>0.24</v>
      </c>
      <c r="J21" s="21">
        <v>0.14399999999999999</v>
      </c>
      <c r="K21" s="21">
        <v>80.656000000000006</v>
      </c>
      <c r="L21" s="22">
        <v>1.056</v>
      </c>
    </row>
    <row r="22" spans="1:12" s="7" customFormat="1" ht="15.75">
      <c r="A22" s="34">
        <v>397</v>
      </c>
      <c r="B22" s="19" t="s">
        <v>92</v>
      </c>
      <c r="C22" s="38" t="s">
        <v>43</v>
      </c>
      <c r="D22" s="15">
        <v>2.25</v>
      </c>
      <c r="E22" s="15">
        <v>2.52</v>
      </c>
      <c r="F22" s="15">
        <v>10.73</v>
      </c>
      <c r="G22" s="15">
        <v>74.09</v>
      </c>
      <c r="H22" s="15">
        <v>3.5999999999999997E-2</v>
      </c>
      <c r="I22" s="15">
        <v>0.216</v>
      </c>
      <c r="J22" s="15">
        <v>0.97199999999999998</v>
      </c>
      <c r="K22" s="15">
        <v>199.02600000000001</v>
      </c>
      <c r="L22" s="16">
        <v>0.63</v>
      </c>
    </row>
    <row r="23" spans="1:12" ht="15">
      <c r="A23" s="28"/>
      <c r="B23" s="23" t="s">
        <v>39</v>
      </c>
      <c r="C23" s="24"/>
      <c r="D23" s="24">
        <f t="shared" ref="D23:L23" si="0">SUM(D8:D22)</f>
        <v>29.250000000000004</v>
      </c>
      <c r="E23" s="24">
        <f t="shared" si="0"/>
        <v>38.010000000000005</v>
      </c>
      <c r="F23" s="24">
        <f t="shared" si="0"/>
        <v>125.06</v>
      </c>
      <c r="G23" s="24">
        <f t="shared" si="0"/>
        <v>935.85</v>
      </c>
      <c r="H23" s="24">
        <f t="shared" si="0"/>
        <v>0.46700000000000003</v>
      </c>
      <c r="I23" s="24">
        <f t="shared" si="0"/>
        <v>0.753</v>
      </c>
      <c r="J23" s="24">
        <f t="shared" si="0"/>
        <v>20.494999999999997</v>
      </c>
      <c r="K23" s="24">
        <f t="shared" si="0"/>
        <v>475.392</v>
      </c>
      <c r="L23" s="24">
        <f t="shared" si="0"/>
        <v>9.51</v>
      </c>
    </row>
    <row r="24" spans="1:12">
      <c r="A24" s="1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A25" s="2" t="s">
        <v>0</v>
      </c>
      <c r="B25" s="5" t="s">
        <v>40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2"/>
      <c r="B26" s="5" t="s">
        <v>17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3" customFormat="1" ht="33" customHeight="1" thickBot="1">
      <c r="A27" s="1"/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4" customFormat="1" ht="18.75" customHeight="1">
      <c r="A28" s="48" t="s">
        <v>1</v>
      </c>
      <c r="B28" s="50" t="s">
        <v>2</v>
      </c>
      <c r="C28" s="46" t="s">
        <v>15</v>
      </c>
      <c r="D28" s="46" t="s">
        <v>7</v>
      </c>
      <c r="E28" s="46"/>
      <c r="F28" s="46"/>
      <c r="G28" s="46" t="s">
        <v>3</v>
      </c>
      <c r="H28" s="45" t="s">
        <v>4</v>
      </c>
      <c r="I28" s="45"/>
      <c r="J28" s="45"/>
      <c r="K28" s="46" t="s">
        <v>5</v>
      </c>
      <c r="L28" s="47"/>
    </row>
    <row r="29" spans="1:12" s="4" customFormat="1">
      <c r="A29" s="49"/>
      <c r="B29" s="51"/>
      <c r="C29" s="52"/>
      <c r="D29" s="10" t="s">
        <v>6</v>
      </c>
      <c r="E29" s="10" t="s">
        <v>8</v>
      </c>
      <c r="F29" s="10" t="s">
        <v>9</v>
      </c>
      <c r="G29" s="52"/>
      <c r="H29" s="11" t="s">
        <v>10</v>
      </c>
      <c r="I29" s="11" t="s">
        <v>11</v>
      </c>
      <c r="J29" s="11" t="s">
        <v>12</v>
      </c>
      <c r="K29" s="11" t="s">
        <v>13</v>
      </c>
      <c r="L29" s="12" t="s">
        <v>14</v>
      </c>
    </row>
    <row r="30" spans="1:12" s="6" customFormat="1" ht="14.25">
      <c r="A30" s="31"/>
      <c r="B30" s="18" t="s">
        <v>18</v>
      </c>
      <c r="C30" s="13"/>
      <c r="D30" s="13"/>
      <c r="E30" s="13"/>
      <c r="F30" s="13"/>
      <c r="G30" s="13"/>
      <c r="H30" s="13"/>
      <c r="I30" s="13"/>
      <c r="J30" s="13"/>
      <c r="K30" s="13"/>
      <c r="L30" s="14"/>
    </row>
    <row r="31" spans="1:12" s="6" customFormat="1" ht="14.25">
      <c r="A31" s="32">
        <v>185</v>
      </c>
      <c r="B31" s="20" t="s">
        <v>41</v>
      </c>
      <c r="C31" s="37">
        <v>150</v>
      </c>
      <c r="D31" s="21">
        <v>6.24</v>
      </c>
      <c r="E31" s="21">
        <v>4.08</v>
      </c>
      <c r="F31" s="21">
        <v>15.54</v>
      </c>
      <c r="G31" s="21">
        <v>134.94</v>
      </c>
      <c r="H31" s="21">
        <v>9.6000000000000002E-2</v>
      </c>
      <c r="I31" s="21">
        <v>1.2E-2</v>
      </c>
      <c r="J31" s="21">
        <v>0</v>
      </c>
      <c r="K31" s="21">
        <v>16.8</v>
      </c>
      <c r="L31" s="22">
        <v>0.84</v>
      </c>
    </row>
    <row r="32" spans="1:12" s="6" customFormat="1" ht="14.25">
      <c r="A32" s="32">
        <v>395</v>
      </c>
      <c r="B32" s="20" t="s">
        <v>42</v>
      </c>
      <c r="C32" s="37" t="s">
        <v>43</v>
      </c>
      <c r="D32" s="21">
        <v>4.54</v>
      </c>
      <c r="E32" s="21">
        <v>4.12</v>
      </c>
      <c r="F32" s="21">
        <v>19.350000000000001</v>
      </c>
      <c r="G32" s="21">
        <v>130.81</v>
      </c>
      <c r="H32" s="21">
        <v>0.108</v>
      </c>
      <c r="I32" s="21">
        <v>0.27</v>
      </c>
      <c r="J32" s="21">
        <v>6.6239999999999997</v>
      </c>
      <c r="K32" s="21">
        <v>171.55799999999999</v>
      </c>
      <c r="L32" s="22">
        <v>0.126</v>
      </c>
    </row>
    <row r="33" spans="1:12" s="4" customFormat="1">
      <c r="A33" s="32" t="s">
        <v>21</v>
      </c>
      <c r="B33" s="20" t="s">
        <v>80</v>
      </c>
      <c r="C33" s="37" t="s">
        <v>22</v>
      </c>
      <c r="D33" s="21">
        <v>0.85</v>
      </c>
      <c r="E33" s="21">
        <v>2.46</v>
      </c>
      <c r="F33" s="21">
        <v>17.03</v>
      </c>
      <c r="G33" s="21">
        <v>87.36</v>
      </c>
      <c r="H33" s="21">
        <v>5.0999999999999997E-2</v>
      </c>
      <c r="I33" s="21">
        <v>1.6E-2</v>
      </c>
      <c r="J33" s="21">
        <v>0</v>
      </c>
      <c r="K33" s="21">
        <v>7.36</v>
      </c>
      <c r="L33" s="22">
        <v>0.64</v>
      </c>
    </row>
    <row r="34" spans="1:12" s="6" customFormat="1" ht="14.25">
      <c r="A34" s="31"/>
      <c r="B34" s="18" t="s">
        <v>23</v>
      </c>
      <c r="C34" s="42"/>
      <c r="D34" s="13"/>
      <c r="E34" s="13"/>
      <c r="F34" s="13"/>
      <c r="G34" s="13"/>
      <c r="H34" s="13"/>
      <c r="I34" s="13"/>
      <c r="J34" s="13"/>
      <c r="K34" s="13"/>
      <c r="L34" s="14"/>
    </row>
    <row r="35" spans="1:12" s="4" customFormat="1">
      <c r="A35" s="32">
        <v>368</v>
      </c>
      <c r="B35" s="20" t="s">
        <v>72</v>
      </c>
      <c r="C35" s="37">
        <v>100</v>
      </c>
      <c r="D35" s="21">
        <v>0.08</v>
      </c>
      <c r="E35" s="21">
        <v>0.38</v>
      </c>
      <c r="F35" s="21">
        <v>7.58</v>
      </c>
      <c r="G35" s="21">
        <v>34.5</v>
      </c>
      <c r="H35" s="21">
        <v>7.0000000000000001E-3</v>
      </c>
      <c r="I35" s="21">
        <v>7.0000000000000001E-3</v>
      </c>
      <c r="J35" s="21">
        <v>1.5</v>
      </c>
      <c r="K35" s="21">
        <v>5.25</v>
      </c>
      <c r="L35" s="22">
        <v>1.05</v>
      </c>
    </row>
    <row r="36" spans="1:12" s="6" customFormat="1" ht="14.25">
      <c r="A36" s="31"/>
      <c r="B36" s="18" t="s">
        <v>26</v>
      </c>
      <c r="C36" s="42"/>
      <c r="D36" s="13"/>
      <c r="E36" s="13"/>
      <c r="F36" s="13"/>
      <c r="G36" s="13"/>
      <c r="H36" s="13"/>
      <c r="I36" s="13"/>
      <c r="J36" s="13"/>
      <c r="K36" s="13"/>
      <c r="L36" s="14"/>
    </row>
    <row r="37" spans="1:12" s="6" customFormat="1" ht="14.25">
      <c r="A37" s="32">
        <v>321</v>
      </c>
      <c r="B37" s="20" t="s">
        <v>44</v>
      </c>
      <c r="C37" s="37" t="s">
        <v>38</v>
      </c>
      <c r="D37" s="21">
        <v>3.72</v>
      </c>
      <c r="E37" s="21">
        <v>2.64</v>
      </c>
      <c r="F37" s="21">
        <v>6.46</v>
      </c>
      <c r="G37" s="21">
        <v>103.2</v>
      </c>
      <c r="H37" s="21">
        <v>0.12</v>
      </c>
      <c r="I37" s="21">
        <v>8.4000000000000005E-2</v>
      </c>
      <c r="J37" s="21">
        <v>4.4400000000000004</v>
      </c>
      <c r="K37" s="21">
        <v>32.4</v>
      </c>
      <c r="L37" s="22">
        <v>0.84</v>
      </c>
    </row>
    <row r="38" spans="1:12" s="6" customFormat="1" ht="25.5">
      <c r="A38" s="32">
        <v>248</v>
      </c>
      <c r="B38" s="19" t="s">
        <v>115</v>
      </c>
      <c r="C38" s="37">
        <v>60</v>
      </c>
      <c r="D38" s="21">
        <v>2.1800000000000002</v>
      </c>
      <c r="E38" s="21">
        <v>15.65</v>
      </c>
      <c r="F38" s="21">
        <v>4.2</v>
      </c>
      <c r="G38" s="21">
        <v>95.66</v>
      </c>
      <c r="H38" s="21">
        <v>2.1000000000000001E-2</v>
      </c>
      <c r="I38" s="21">
        <v>0.13300000000000001</v>
      </c>
      <c r="J38" s="21">
        <v>0.434</v>
      </c>
      <c r="K38" s="21">
        <v>43.274000000000001</v>
      </c>
      <c r="L38" s="22">
        <v>0.41299999999999998</v>
      </c>
    </row>
    <row r="39" spans="1:12" s="6" customFormat="1" ht="14.25">
      <c r="A39" s="32">
        <v>378</v>
      </c>
      <c r="B39" s="20" t="s">
        <v>29</v>
      </c>
      <c r="C39" s="37">
        <v>150</v>
      </c>
      <c r="D39" s="21">
        <v>0</v>
      </c>
      <c r="E39" s="21">
        <v>0.78</v>
      </c>
      <c r="F39" s="21">
        <v>23.25</v>
      </c>
      <c r="G39" s="21">
        <v>92.55</v>
      </c>
      <c r="H39" s="21">
        <v>1.4999999999999999E-2</v>
      </c>
      <c r="I39" s="21">
        <v>0.03</v>
      </c>
      <c r="J39" s="21">
        <v>0.6</v>
      </c>
      <c r="K39" s="21">
        <v>30.855</v>
      </c>
      <c r="L39" s="22">
        <v>0.51</v>
      </c>
    </row>
    <row r="40" spans="1:12" s="6" customFormat="1" ht="14.25">
      <c r="A40" s="32" t="s">
        <v>30</v>
      </c>
      <c r="B40" s="20" t="s">
        <v>31</v>
      </c>
      <c r="C40" s="37" t="s">
        <v>32</v>
      </c>
      <c r="D40" s="21">
        <v>0.85</v>
      </c>
      <c r="E40" s="21">
        <v>2.46</v>
      </c>
      <c r="F40" s="21">
        <v>17.03</v>
      </c>
      <c r="G40" s="21">
        <v>87.36</v>
      </c>
      <c r="H40" s="21">
        <v>5.0999999999999997E-2</v>
      </c>
      <c r="I40" s="21">
        <v>1.6E-2</v>
      </c>
      <c r="J40" s="21">
        <v>0</v>
      </c>
      <c r="K40" s="21">
        <v>7.36</v>
      </c>
      <c r="L40" s="22">
        <v>0.64</v>
      </c>
    </row>
    <row r="41" spans="1:12" s="6" customFormat="1" ht="14.25">
      <c r="A41" s="32" t="s">
        <v>33</v>
      </c>
      <c r="B41" s="20" t="s">
        <v>34</v>
      </c>
      <c r="C41" s="37" t="s">
        <v>35</v>
      </c>
      <c r="D41" s="21">
        <v>0.39</v>
      </c>
      <c r="E41" s="21">
        <v>2.04</v>
      </c>
      <c r="F41" s="21">
        <v>11.94</v>
      </c>
      <c r="G41" s="21">
        <v>60.3</v>
      </c>
      <c r="H41" s="21">
        <v>5.3999999999999999E-2</v>
      </c>
      <c r="I41" s="21">
        <v>2.4E-2</v>
      </c>
      <c r="J41" s="21">
        <v>0</v>
      </c>
      <c r="K41" s="21">
        <v>14.1</v>
      </c>
      <c r="L41" s="22">
        <v>1.17</v>
      </c>
    </row>
    <row r="42" spans="1:12" s="4" customFormat="1">
      <c r="A42" s="32">
        <v>104</v>
      </c>
      <c r="B42" s="19" t="s">
        <v>112</v>
      </c>
      <c r="C42" s="37">
        <v>150</v>
      </c>
      <c r="D42" s="21">
        <v>1.71</v>
      </c>
      <c r="E42" s="21">
        <v>2.2599999999999998</v>
      </c>
      <c r="F42" s="21">
        <v>6.57</v>
      </c>
      <c r="G42" s="21">
        <v>54.9</v>
      </c>
      <c r="H42" s="21">
        <v>5.0999999999999997E-2</v>
      </c>
      <c r="I42" s="21">
        <v>1.0200000000000001E-2</v>
      </c>
      <c r="J42" s="21">
        <v>3.84</v>
      </c>
      <c r="K42" s="21">
        <v>72.900000000000006</v>
      </c>
      <c r="L42" s="22">
        <v>0.28000000000000003</v>
      </c>
    </row>
    <row r="43" spans="1:12" s="6" customFormat="1" ht="14.25">
      <c r="A43" s="31"/>
      <c r="B43" s="18" t="s">
        <v>36</v>
      </c>
      <c r="C43" s="42"/>
      <c r="D43" s="13"/>
      <c r="E43" s="13"/>
      <c r="F43" s="13"/>
      <c r="G43" s="13"/>
      <c r="H43" s="13"/>
      <c r="I43" s="13"/>
      <c r="J43" s="13"/>
      <c r="K43" s="13"/>
      <c r="L43" s="14"/>
    </row>
    <row r="44" spans="1:12" s="6" customFormat="1" ht="14.25">
      <c r="A44" s="33">
        <v>235</v>
      </c>
      <c r="B44" s="19" t="s">
        <v>105</v>
      </c>
      <c r="C44" s="37">
        <v>150</v>
      </c>
      <c r="D44" s="21">
        <v>6.45</v>
      </c>
      <c r="E44" s="21">
        <v>9.08</v>
      </c>
      <c r="F44" s="21">
        <v>14.6</v>
      </c>
      <c r="G44" s="21">
        <v>152.4</v>
      </c>
      <c r="H44" s="21">
        <v>3.5999999999999997E-2</v>
      </c>
      <c r="I44" s="21">
        <v>0.16800000000000001</v>
      </c>
      <c r="J44" s="21">
        <v>0.13800000000000001</v>
      </c>
      <c r="K44" s="21">
        <v>87.756</v>
      </c>
      <c r="L44" s="22">
        <v>0.46200000000000002</v>
      </c>
    </row>
    <row r="45" spans="1:12" s="6" customFormat="1" ht="14.25">
      <c r="A45" s="32">
        <v>115</v>
      </c>
      <c r="B45" s="19" t="s">
        <v>104</v>
      </c>
      <c r="C45" s="37" t="s">
        <v>35</v>
      </c>
      <c r="D45" s="21">
        <v>1.65</v>
      </c>
      <c r="E45" s="21">
        <v>1.1000000000000001</v>
      </c>
      <c r="F45" s="21">
        <v>2.38</v>
      </c>
      <c r="G45" s="21">
        <v>40.090000000000003</v>
      </c>
      <c r="H45" s="21">
        <v>8.9999999999999993E-3</v>
      </c>
      <c r="I45" s="21">
        <v>0.03</v>
      </c>
      <c r="J45" s="21">
        <v>7.8E-2</v>
      </c>
      <c r="K45" s="21">
        <v>31.17</v>
      </c>
      <c r="L45" s="22">
        <v>7.1999999999999995E-2</v>
      </c>
    </row>
    <row r="46" spans="1:12" s="7" customFormat="1" ht="15.75">
      <c r="A46" s="32">
        <v>392</v>
      </c>
      <c r="B46" s="20" t="s">
        <v>19</v>
      </c>
      <c r="C46" s="37" t="s">
        <v>20</v>
      </c>
      <c r="D46" s="21">
        <v>0</v>
      </c>
      <c r="E46" s="21">
        <v>0.15</v>
      </c>
      <c r="F46" s="21">
        <v>10.5</v>
      </c>
      <c r="G46" s="21">
        <v>42</v>
      </c>
      <c r="H46" s="21">
        <v>0</v>
      </c>
      <c r="I46" s="21">
        <v>0</v>
      </c>
      <c r="J46" s="21">
        <v>0</v>
      </c>
      <c r="K46" s="21">
        <v>9</v>
      </c>
      <c r="L46" s="22">
        <v>0.6</v>
      </c>
    </row>
    <row r="47" spans="1:12" ht="15">
      <c r="A47" s="4"/>
      <c r="B47" s="23" t="s">
        <v>39</v>
      </c>
      <c r="C47" s="24"/>
      <c r="D47" s="24">
        <f t="shared" ref="D47:L47" si="1">SUM(D31:D46)</f>
        <v>28.660000000000004</v>
      </c>
      <c r="E47" s="24">
        <f t="shared" si="1"/>
        <v>47.199999999999996</v>
      </c>
      <c r="F47" s="24">
        <f t="shared" si="1"/>
        <v>156.42999999999998</v>
      </c>
      <c r="G47" s="24">
        <f t="shared" si="1"/>
        <v>1116.07</v>
      </c>
      <c r="H47" s="24">
        <f t="shared" si="1"/>
        <v>0.61900000000000011</v>
      </c>
      <c r="I47" s="24">
        <f t="shared" si="1"/>
        <v>0.80020000000000013</v>
      </c>
      <c r="J47" s="24">
        <f t="shared" si="1"/>
        <v>17.654</v>
      </c>
      <c r="K47" s="24">
        <f t="shared" si="1"/>
        <v>529.78300000000002</v>
      </c>
      <c r="L47" s="24">
        <f t="shared" si="1"/>
        <v>7.6429999999999989</v>
      </c>
    </row>
    <row r="48" spans="1:12">
      <c r="A48" s="1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2" t="s">
        <v>0</v>
      </c>
      <c r="B49" s="5" t="s">
        <v>47</v>
      </c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2"/>
      <c r="B50" s="5" t="s">
        <v>17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s="3" customFormat="1" ht="33" customHeight="1" thickBot="1">
      <c r="A51" s="1"/>
      <c r="B51" s="5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s="4" customFormat="1" ht="20.25" customHeight="1">
      <c r="A52" s="48" t="s">
        <v>1</v>
      </c>
      <c r="B52" s="50" t="s">
        <v>2</v>
      </c>
      <c r="C52" s="46" t="s">
        <v>15</v>
      </c>
      <c r="D52" s="46" t="s">
        <v>7</v>
      </c>
      <c r="E52" s="46"/>
      <c r="F52" s="46"/>
      <c r="G52" s="46" t="s">
        <v>3</v>
      </c>
      <c r="H52" s="45" t="s">
        <v>4</v>
      </c>
      <c r="I52" s="45"/>
      <c r="J52" s="45"/>
      <c r="K52" s="46" t="s">
        <v>5</v>
      </c>
      <c r="L52" s="47"/>
    </row>
    <row r="53" spans="1:12" s="4" customFormat="1">
      <c r="A53" s="49"/>
      <c r="B53" s="51"/>
      <c r="C53" s="52"/>
      <c r="D53" s="10" t="s">
        <v>6</v>
      </c>
      <c r="E53" s="10" t="s">
        <v>8</v>
      </c>
      <c r="F53" s="10" t="s">
        <v>9</v>
      </c>
      <c r="G53" s="52"/>
      <c r="H53" s="11" t="s">
        <v>10</v>
      </c>
      <c r="I53" s="11" t="s">
        <v>11</v>
      </c>
      <c r="J53" s="11" t="s">
        <v>12</v>
      </c>
      <c r="K53" s="11" t="s">
        <v>13</v>
      </c>
      <c r="L53" s="12" t="s">
        <v>14</v>
      </c>
    </row>
    <row r="54" spans="1:12" s="6" customFormat="1" ht="14.25">
      <c r="A54" s="31"/>
      <c r="B54" s="18" t="s">
        <v>18</v>
      </c>
      <c r="C54" s="13"/>
      <c r="D54" s="13"/>
      <c r="E54" s="13"/>
      <c r="F54" s="13"/>
      <c r="G54" s="13"/>
      <c r="H54" s="13"/>
      <c r="I54" s="13"/>
      <c r="J54" s="13"/>
      <c r="K54" s="13"/>
      <c r="L54" s="14"/>
    </row>
    <row r="55" spans="1:12" s="6" customFormat="1" ht="14.25">
      <c r="A55" s="32">
        <v>168</v>
      </c>
      <c r="B55" s="20" t="s">
        <v>79</v>
      </c>
      <c r="C55" s="39">
        <v>150</v>
      </c>
      <c r="D55" s="21">
        <v>5.4</v>
      </c>
      <c r="E55" s="21">
        <v>4.9000000000000004</v>
      </c>
      <c r="F55" s="21">
        <v>2.36</v>
      </c>
      <c r="G55" s="21">
        <v>77.17</v>
      </c>
      <c r="H55" s="21">
        <v>1.4E-2</v>
      </c>
      <c r="I55" s="21">
        <v>0.18</v>
      </c>
      <c r="J55" s="21">
        <v>0.12</v>
      </c>
      <c r="K55" s="21">
        <v>54.78</v>
      </c>
      <c r="L55" s="22">
        <v>0.6</v>
      </c>
    </row>
    <row r="56" spans="1:12" s="6" customFormat="1" ht="14.25">
      <c r="A56" s="34">
        <v>397</v>
      </c>
      <c r="B56" s="19" t="s">
        <v>92</v>
      </c>
      <c r="C56" s="40" t="s">
        <v>43</v>
      </c>
      <c r="D56" s="15">
        <v>2.25</v>
      </c>
      <c r="E56" s="15">
        <v>2.52</v>
      </c>
      <c r="F56" s="15">
        <v>10.73</v>
      </c>
      <c r="G56" s="15">
        <v>74.09</v>
      </c>
      <c r="H56" s="15">
        <v>3.5999999999999997E-2</v>
      </c>
      <c r="I56" s="15">
        <v>0.216</v>
      </c>
      <c r="J56" s="15">
        <v>0.97199999999999998</v>
      </c>
      <c r="K56" s="15">
        <v>199.02600000000001</v>
      </c>
      <c r="L56" s="16">
        <v>0.63</v>
      </c>
    </row>
    <row r="57" spans="1:12" s="4" customFormat="1">
      <c r="A57" s="32">
        <v>3</v>
      </c>
      <c r="B57" s="19" t="s">
        <v>102</v>
      </c>
      <c r="C57" s="44" t="s">
        <v>119</v>
      </c>
      <c r="D57" s="21">
        <v>18.66</v>
      </c>
      <c r="E57" s="21">
        <v>1.78</v>
      </c>
      <c r="F57" s="21">
        <v>10.81</v>
      </c>
      <c r="G57" s="21">
        <v>219.11</v>
      </c>
      <c r="H57" s="21">
        <v>0</v>
      </c>
      <c r="I57" s="21">
        <v>0</v>
      </c>
      <c r="J57" s="21">
        <v>0</v>
      </c>
      <c r="K57" s="21">
        <v>0</v>
      </c>
      <c r="L57" s="22">
        <v>0</v>
      </c>
    </row>
    <row r="58" spans="1:12" s="6" customFormat="1" ht="14.25">
      <c r="A58" s="31"/>
      <c r="B58" s="18" t="s">
        <v>23</v>
      </c>
      <c r="C58" s="41"/>
      <c r="D58" s="13"/>
      <c r="E58" s="13"/>
      <c r="F58" s="13"/>
      <c r="G58" s="13"/>
      <c r="H58" s="13"/>
      <c r="I58" s="13"/>
      <c r="J58" s="13"/>
      <c r="K58" s="13"/>
      <c r="L58" s="14"/>
    </row>
    <row r="59" spans="1:12" s="4" customFormat="1">
      <c r="A59" s="32" t="s">
        <v>24</v>
      </c>
      <c r="B59" s="20" t="s">
        <v>83</v>
      </c>
      <c r="C59" s="39">
        <v>100</v>
      </c>
      <c r="D59" s="21">
        <v>0.08</v>
      </c>
      <c r="E59" s="21">
        <v>0.38</v>
      </c>
      <c r="F59" s="21">
        <v>7.58</v>
      </c>
      <c r="G59" s="21">
        <v>34.5</v>
      </c>
      <c r="H59" s="21">
        <v>7.0000000000000001E-3</v>
      </c>
      <c r="I59" s="21">
        <v>7.0000000000000001E-3</v>
      </c>
      <c r="J59" s="21">
        <v>1.5</v>
      </c>
      <c r="K59" s="21">
        <v>5.25</v>
      </c>
      <c r="L59" s="22">
        <v>1.05</v>
      </c>
    </row>
    <row r="60" spans="1:12" s="6" customFormat="1" ht="14.25">
      <c r="A60" s="31"/>
      <c r="B60" s="18" t="s">
        <v>26</v>
      </c>
      <c r="C60" s="41"/>
      <c r="D60" s="13"/>
      <c r="E60" s="13"/>
      <c r="F60" s="13"/>
      <c r="G60" s="13"/>
      <c r="H60" s="13"/>
      <c r="I60" s="13"/>
      <c r="J60" s="13"/>
      <c r="K60" s="13"/>
      <c r="L60" s="14"/>
    </row>
    <row r="61" spans="1:12" s="6" customFormat="1" ht="25.5">
      <c r="A61" s="32">
        <v>77</v>
      </c>
      <c r="B61" s="19" t="s">
        <v>95</v>
      </c>
      <c r="C61" s="39">
        <v>150</v>
      </c>
      <c r="D61" s="21">
        <v>2.2000000000000002</v>
      </c>
      <c r="E61" s="21">
        <v>2.4</v>
      </c>
      <c r="F61" s="21">
        <v>15.6</v>
      </c>
      <c r="G61" s="21">
        <v>90</v>
      </c>
      <c r="H61" s="21">
        <v>0.1</v>
      </c>
      <c r="I61" s="21">
        <v>0.08</v>
      </c>
      <c r="J61" s="21">
        <v>9.6</v>
      </c>
      <c r="K61" s="21">
        <v>28</v>
      </c>
      <c r="L61" s="22">
        <v>1</v>
      </c>
    </row>
    <row r="62" spans="1:12" s="6" customFormat="1" ht="14.25">
      <c r="A62" s="32">
        <v>315</v>
      </c>
      <c r="B62" s="19" t="s">
        <v>103</v>
      </c>
      <c r="C62" s="39">
        <v>120</v>
      </c>
      <c r="D62" s="21">
        <v>3.66</v>
      </c>
      <c r="E62" s="21">
        <v>2.25</v>
      </c>
      <c r="F62" s="21">
        <v>16.96</v>
      </c>
      <c r="G62" s="21">
        <v>125.7</v>
      </c>
      <c r="H62" s="21">
        <v>0.03</v>
      </c>
      <c r="I62" s="21">
        <v>2.4300000000000002</v>
      </c>
      <c r="J62" s="21">
        <v>1.9950000000000001</v>
      </c>
      <c r="K62" s="21">
        <v>6.45</v>
      </c>
      <c r="L62" s="22">
        <v>0.63</v>
      </c>
    </row>
    <row r="63" spans="1:12" s="6" customFormat="1" ht="14.25">
      <c r="A63" s="32">
        <v>354</v>
      </c>
      <c r="B63" s="19" t="s">
        <v>96</v>
      </c>
      <c r="C63" s="39">
        <v>30</v>
      </c>
      <c r="D63" s="21">
        <v>2.1</v>
      </c>
      <c r="E63" s="21">
        <v>0.5</v>
      </c>
      <c r="F63" s="21">
        <v>2.6</v>
      </c>
      <c r="G63" s="21">
        <v>36.1</v>
      </c>
      <c r="H63" s="21">
        <v>4.0000000000000001E-3</v>
      </c>
      <c r="I63" s="21">
        <v>4.0000000000000001E-3</v>
      </c>
      <c r="J63" s="21">
        <v>1.9E-2</v>
      </c>
      <c r="K63" s="21">
        <v>13.65</v>
      </c>
      <c r="L63" s="22">
        <v>0.104</v>
      </c>
    </row>
    <row r="64" spans="1:12" s="6" customFormat="1" ht="14.25">
      <c r="A64" s="32">
        <v>112</v>
      </c>
      <c r="B64" s="20" t="s">
        <v>76</v>
      </c>
      <c r="C64" s="39">
        <v>60</v>
      </c>
      <c r="D64" s="21">
        <v>2.6</v>
      </c>
      <c r="E64" s="21">
        <v>1.56</v>
      </c>
      <c r="F64" s="21">
        <v>6.97</v>
      </c>
      <c r="G64" s="21">
        <v>64.95</v>
      </c>
      <c r="H64" s="21">
        <v>0.16500000000000001</v>
      </c>
      <c r="I64" s="21">
        <v>10.065</v>
      </c>
      <c r="J64" s="21">
        <v>14.145</v>
      </c>
      <c r="K64" s="21">
        <v>14.67</v>
      </c>
      <c r="L64" s="22">
        <v>1.425</v>
      </c>
    </row>
    <row r="65" spans="1:12" s="6" customFormat="1" ht="14.25">
      <c r="A65" s="32">
        <v>378</v>
      </c>
      <c r="B65" s="19" t="s">
        <v>46</v>
      </c>
      <c r="C65" s="39" t="s">
        <v>43</v>
      </c>
      <c r="D65" s="21">
        <v>0.1</v>
      </c>
      <c r="E65" s="21">
        <v>0.1</v>
      </c>
      <c r="F65" s="21">
        <v>16.11</v>
      </c>
      <c r="G65" s="21">
        <v>62.46</v>
      </c>
      <c r="H65" s="21">
        <v>1.7999999999999999E-2</v>
      </c>
      <c r="I65" s="21">
        <v>0</v>
      </c>
      <c r="J65" s="21">
        <v>0</v>
      </c>
      <c r="K65" s="21">
        <v>10.8</v>
      </c>
      <c r="L65" s="22">
        <v>0.72</v>
      </c>
    </row>
    <row r="66" spans="1:12" s="4" customFormat="1">
      <c r="A66" s="32" t="s">
        <v>30</v>
      </c>
      <c r="B66" s="20" t="s">
        <v>31</v>
      </c>
      <c r="C66" s="39" t="s">
        <v>32</v>
      </c>
      <c r="D66" s="21">
        <v>0.85</v>
      </c>
      <c r="E66" s="21">
        <v>2.46</v>
      </c>
      <c r="F66" s="21">
        <v>17.03</v>
      </c>
      <c r="G66" s="21">
        <v>87.36</v>
      </c>
      <c r="H66" s="21">
        <v>5.0999999999999997E-2</v>
      </c>
      <c r="I66" s="21">
        <v>1.6E-2</v>
      </c>
      <c r="J66" s="21">
        <v>0</v>
      </c>
      <c r="K66" s="21">
        <v>7.36</v>
      </c>
      <c r="L66" s="22">
        <v>0.64</v>
      </c>
    </row>
    <row r="67" spans="1:12" s="6" customFormat="1" ht="14.25">
      <c r="A67" s="32" t="s">
        <v>33</v>
      </c>
      <c r="B67" s="20" t="s">
        <v>34</v>
      </c>
      <c r="C67" s="39" t="s">
        <v>35</v>
      </c>
      <c r="D67" s="21">
        <v>0.39</v>
      </c>
      <c r="E67" s="21">
        <v>2.04</v>
      </c>
      <c r="F67" s="21">
        <v>11.94</v>
      </c>
      <c r="G67" s="21">
        <v>60.3</v>
      </c>
      <c r="H67" s="21">
        <v>5.3999999999999999E-2</v>
      </c>
      <c r="I67" s="21">
        <v>2.4E-2</v>
      </c>
      <c r="J67" s="21">
        <v>0</v>
      </c>
      <c r="K67" s="21">
        <v>14.1</v>
      </c>
      <c r="L67" s="22">
        <v>1.17</v>
      </c>
    </row>
    <row r="68" spans="1:12" s="6" customFormat="1" ht="14.25">
      <c r="A68" s="31"/>
      <c r="B68" s="18" t="s">
        <v>36</v>
      </c>
      <c r="C68" s="41"/>
      <c r="D68" s="13">
        <v>7.47</v>
      </c>
      <c r="E68" s="13">
        <v>8.3000000000000007</v>
      </c>
      <c r="F68" s="13">
        <v>53.63</v>
      </c>
      <c r="G68" s="13">
        <v>311.49</v>
      </c>
      <c r="H68" s="13">
        <v>0.13500000000000001</v>
      </c>
      <c r="I68" s="13">
        <v>0.27200000000000002</v>
      </c>
      <c r="J68" s="13">
        <v>10.794</v>
      </c>
      <c r="K68" s="13">
        <v>190.39</v>
      </c>
      <c r="L68" s="14">
        <v>17.265999999999998</v>
      </c>
    </row>
    <row r="69" spans="1:12" s="6" customFormat="1" ht="14.25">
      <c r="A69" s="32">
        <v>392</v>
      </c>
      <c r="B69" s="20" t="s">
        <v>19</v>
      </c>
      <c r="C69" s="39" t="s">
        <v>20</v>
      </c>
      <c r="D69" s="21">
        <v>0</v>
      </c>
      <c r="E69" s="21">
        <v>0.15</v>
      </c>
      <c r="F69" s="21">
        <v>10.5</v>
      </c>
      <c r="G69" s="21">
        <v>42</v>
      </c>
      <c r="H69" s="21">
        <v>0</v>
      </c>
      <c r="I69" s="21">
        <v>0</v>
      </c>
      <c r="J69" s="21">
        <v>0</v>
      </c>
      <c r="K69" s="21">
        <v>9</v>
      </c>
      <c r="L69" s="22">
        <v>0.6</v>
      </c>
    </row>
    <row r="70" spans="1:12">
      <c r="A70" s="32">
        <v>466</v>
      </c>
      <c r="B70" s="19" t="s">
        <v>116</v>
      </c>
      <c r="C70" s="39">
        <v>50</v>
      </c>
      <c r="D70" s="21">
        <v>2.36</v>
      </c>
      <c r="E70" s="21">
        <v>3.88</v>
      </c>
      <c r="F70" s="21">
        <v>26.14</v>
      </c>
      <c r="G70" s="21">
        <v>142</v>
      </c>
      <c r="H70" s="21">
        <v>0.06</v>
      </c>
      <c r="I70" s="21">
        <v>0.04</v>
      </c>
      <c r="J70" s="21">
        <v>0</v>
      </c>
      <c r="K70" s="21">
        <v>11</v>
      </c>
      <c r="L70" s="22">
        <v>0.68</v>
      </c>
    </row>
    <row r="71" spans="1:12" ht="15.75">
      <c r="A71" s="7"/>
      <c r="B71" s="23" t="s">
        <v>39</v>
      </c>
      <c r="C71" s="24"/>
      <c r="D71" s="24">
        <f t="shared" ref="D71:L71" si="2">SUM(D55:D70)</f>
        <v>48.120000000000005</v>
      </c>
      <c r="E71" s="24">
        <f t="shared" si="2"/>
        <v>33.22</v>
      </c>
      <c r="F71" s="24">
        <f t="shared" si="2"/>
        <v>208.95999999999998</v>
      </c>
      <c r="G71" s="24">
        <f t="shared" si="2"/>
        <v>1427.23</v>
      </c>
      <c r="H71" s="24">
        <f t="shared" si="2"/>
        <v>0.67399999999999993</v>
      </c>
      <c r="I71" s="24">
        <f t="shared" si="2"/>
        <v>13.333999999999998</v>
      </c>
      <c r="J71" s="24">
        <f t="shared" si="2"/>
        <v>39.144999999999996</v>
      </c>
      <c r="K71" s="24">
        <f t="shared" si="2"/>
        <v>564.47600000000011</v>
      </c>
      <c r="L71" s="24">
        <f t="shared" si="2"/>
        <v>26.515000000000001</v>
      </c>
    </row>
    <row r="73" spans="1:12">
      <c r="A73" s="1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>
      <c r="A74" s="2" t="s">
        <v>0</v>
      </c>
      <c r="B74" s="5" t="s">
        <v>51</v>
      </c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s="3" customFormat="1" ht="33" customHeight="1">
      <c r="A75" s="2"/>
      <c r="B75" s="5" t="s">
        <v>17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4" customFormat="1" ht="19.5" customHeight="1" thickBot="1">
      <c r="A76" s="1"/>
      <c r="B76" s="5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s="4" customFormat="1">
      <c r="A77" s="48" t="s">
        <v>1</v>
      </c>
      <c r="B77" s="50" t="s">
        <v>2</v>
      </c>
      <c r="C77" s="46" t="s">
        <v>15</v>
      </c>
      <c r="D77" s="46" t="s">
        <v>7</v>
      </c>
      <c r="E77" s="46"/>
      <c r="F77" s="46"/>
      <c r="G77" s="46" t="s">
        <v>3</v>
      </c>
      <c r="H77" s="45" t="s">
        <v>4</v>
      </c>
      <c r="I77" s="45"/>
      <c r="J77" s="45"/>
      <c r="K77" s="46" t="s">
        <v>5</v>
      </c>
      <c r="L77" s="47"/>
    </row>
    <row r="78" spans="1:12" s="6" customFormat="1" ht="14.25">
      <c r="A78" s="49"/>
      <c r="B78" s="51"/>
      <c r="C78" s="52"/>
      <c r="D78" s="10" t="s">
        <v>6</v>
      </c>
      <c r="E78" s="10" t="s">
        <v>8</v>
      </c>
      <c r="F78" s="10" t="s">
        <v>9</v>
      </c>
      <c r="G78" s="52"/>
      <c r="H78" s="11" t="s">
        <v>10</v>
      </c>
      <c r="I78" s="11" t="s">
        <v>11</v>
      </c>
      <c r="J78" s="11" t="s">
        <v>12</v>
      </c>
      <c r="K78" s="11" t="s">
        <v>13</v>
      </c>
      <c r="L78" s="12" t="s">
        <v>14</v>
      </c>
    </row>
    <row r="79" spans="1:12" s="6" customFormat="1" ht="14.25">
      <c r="A79" s="31"/>
      <c r="B79" s="18" t="s">
        <v>18</v>
      </c>
      <c r="C79" s="13"/>
      <c r="D79" s="13"/>
      <c r="E79" s="13"/>
      <c r="F79" s="13"/>
      <c r="G79" s="13"/>
      <c r="H79" s="13"/>
      <c r="I79" s="13"/>
      <c r="J79" s="13"/>
      <c r="K79" s="13"/>
      <c r="L79" s="14"/>
    </row>
    <row r="80" spans="1:12" s="6" customFormat="1" ht="14.25">
      <c r="A80" s="32">
        <v>392</v>
      </c>
      <c r="B80" s="20" t="s">
        <v>19</v>
      </c>
      <c r="C80" s="37" t="s">
        <v>20</v>
      </c>
      <c r="D80" s="21">
        <v>0</v>
      </c>
      <c r="E80" s="21">
        <v>0.15</v>
      </c>
      <c r="F80" s="21">
        <v>10.5</v>
      </c>
      <c r="G80" s="21">
        <v>42</v>
      </c>
      <c r="H80" s="21">
        <v>0</v>
      </c>
      <c r="I80" s="21">
        <v>0</v>
      </c>
      <c r="J80" s="21">
        <v>0</v>
      </c>
      <c r="K80" s="21">
        <v>9</v>
      </c>
      <c r="L80" s="22">
        <v>0.6</v>
      </c>
    </row>
    <row r="81" spans="1:12" s="4" customFormat="1">
      <c r="A81" s="32" t="s">
        <v>21</v>
      </c>
      <c r="B81" s="20" t="s">
        <v>80</v>
      </c>
      <c r="C81" s="37" t="s">
        <v>22</v>
      </c>
      <c r="D81" s="21">
        <v>0.85</v>
      </c>
      <c r="E81" s="21">
        <v>2.46</v>
      </c>
      <c r="F81" s="21">
        <v>17.03</v>
      </c>
      <c r="G81" s="21">
        <v>87.36</v>
      </c>
      <c r="H81" s="21">
        <v>5.0999999999999997E-2</v>
      </c>
      <c r="I81" s="21">
        <v>1.6E-2</v>
      </c>
      <c r="J81" s="21">
        <v>0</v>
      </c>
      <c r="K81" s="21">
        <v>7.36</v>
      </c>
      <c r="L81" s="22">
        <v>0.64</v>
      </c>
    </row>
    <row r="82" spans="1:12" s="6" customFormat="1" ht="14.25">
      <c r="A82" s="32">
        <v>94</v>
      </c>
      <c r="B82" s="20" t="s">
        <v>52</v>
      </c>
      <c r="C82" s="37" t="s">
        <v>20</v>
      </c>
      <c r="D82" s="21">
        <v>4.29</v>
      </c>
      <c r="E82" s="21">
        <v>4.41</v>
      </c>
      <c r="F82" s="21">
        <v>11.8</v>
      </c>
      <c r="G82" s="21">
        <v>101.61</v>
      </c>
      <c r="H82" s="21">
        <v>0.18</v>
      </c>
      <c r="I82" s="21">
        <v>0.22500000000000001</v>
      </c>
      <c r="J82" s="21">
        <v>1.56</v>
      </c>
      <c r="K82" s="21">
        <v>145.80000000000001</v>
      </c>
      <c r="L82" s="22">
        <v>0.21</v>
      </c>
    </row>
    <row r="83" spans="1:12" s="4" customFormat="1">
      <c r="A83" s="31"/>
      <c r="B83" s="18" t="s">
        <v>23</v>
      </c>
      <c r="C83" s="42"/>
      <c r="D83" s="13"/>
      <c r="E83" s="13"/>
      <c r="F83" s="13"/>
      <c r="G83" s="13"/>
      <c r="H83" s="13"/>
      <c r="I83" s="13"/>
      <c r="J83" s="13"/>
      <c r="K83" s="13"/>
      <c r="L83" s="14"/>
    </row>
    <row r="84" spans="1:12" s="6" customFormat="1" ht="14.25">
      <c r="A84" s="32">
        <v>368</v>
      </c>
      <c r="B84" s="20" t="s">
        <v>72</v>
      </c>
      <c r="C84" s="37">
        <v>95</v>
      </c>
      <c r="D84" s="21">
        <v>0.08</v>
      </c>
      <c r="E84" s="21">
        <v>0.38</v>
      </c>
      <c r="F84" s="21">
        <v>7.58</v>
      </c>
      <c r="G84" s="21">
        <v>34.5</v>
      </c>
      <c r="H84" s="21">
        <v>7.0000000000000001E-3</v>
      </c>
      <c r="I84" s="21">
        <v>7.0000000000000001E-3</v>
      </c>
      <c r="J84" s="21">
        <v>1.5</v>
      </c>
      <c r="K84" s="21">
        <v>5.25</v>
      </c>
      <c r="L84" s="22">
        <v>1.05</v>
      </c>
    </row>
    <row r="85" spans="1:12" s="6" customFormat="1" ht="14.25">
      <c r="A85" s="31"/>
      <c r="B85" s="18" t="s">
        <v>26</v>
      </c>
      <c r="C85" s="42"/>
      <c r="D85" s="13"/>
      <c r="E85" s="13"/>
      <c r="F85" s="13"/>
      <c r="G85" s="13"/>
      <c r="H85" s="13"/>
      <c r="I85" s="13"/>
      <c r="J85" s="13"/>
      <c r="K85" s="13"/>
      <c r="L85" s="14"/>
    </row>
    <row r="86" spans="1:12" s="6" customFormat="1" ht="25.5">
      <c r="A86" s="32">
        <v>66</v>
      </c>
      <c r="B86" s="20" t="s">
        <v>84</v>
      </c>
      <c r="C86" s="37">
        <v>150</v>
      </c>
      <c r="D86" s="21">
        <v>2.2000000000000002</v>
      </c>
      <c r="E86" s="21">
        <v>2.8</v>
      </c>
      <c r="F86" s="21">
        <v>5</v>
      </c>
      <c r="G86" s="21">
        <v>48</v>
      </c>
      <c r="H86" s="21">
        <v>0.04</v>
      </c>
      <c r="I86" s="21">
        <v>0.04</v>
      </c>
      <c r="J86" s="21">
        <v>16.399999999999999</v>
      </c>
      <c r="K86" s="21">
        <v>52</v>
      </c>
      <c r="L86" s="22">
        <v>0.6</v>
      </c>
    </row>
    <row r="87" spans="1:12" s="6" customFormat="1" ht="25.5">
      <c r="A87" s="32">
        <v>291</v>
      </c>
      <c r="B87" s="20" t="s">
        <v>53</v>
      </c>
      <c r="C87" s="37">
        <v>150</v>
      </c>
      <c r="D87" s="21">
        <v>13.38</v>
      </c>
      <c r="E87" s="21">
        <v>13.6</v>
      </c>
      <c r="F87" s="21">
        <v>11.65</v>
      </c>
      <c r="G87" s="21">
        <v>243.12</v>
      </c>
      <c r="H87" s="21">
        <v>0.112</v>
      </c>
      <c r="I87" s="21">
        <v>0.17599999999999999</v>
      </c>
      <c r="J87" s="21">
        <v>6.96</v>
      </c>
      <c r="K87" s="21">
        <v>57.472000000000001</v>
      </c>
      <c r="L87" s="22">
        <v>2.3039999999999998</v>
      </c>
    </row>
    <row r="88" spans="1:12" s="6" customFormat="1" ht="14.25">
      <c r="A88" s="32">
        <v>378</v>
      </c>
      <c r="B88" s="20" t="s">
        <v>46</v>
      </c>
      <c r="C88" s="37" t="s">
        <v>43</v>
      </c>
      <c r="D88" s="21">
        <v>0.1</v>
      </c>
      <c r="E88" s="21">
        <v>0.1</v>
      </c>
      <c r="F88" s="21">
        <v>16.11</v>
      </c>
      <c r="G88" s="21">
        <v>62.46</v>
      </c>
      <c r="H88" s="21">
        <v>1.7999999999999999E-2</v>
      </c>
      <c r="I88" s="21">
        <v>0</v>
      </c>
      <c r="J88" s="21">
        <v>0</v>
      </c>
      <c r="K88" s="21">
        <v>10.8</v>
      </c>
      <c r="L88" s="22">
        <v>0.72</v>
      </c>
    </row>
    <row r="89" spans="1:12" s="4" customFormat="1">
      <c r="A89" s="32" t="s">
        <v>30</v>
      </c>
      <c r="B89" s="20" t="s">
        <v>31</v>
      </c>
      <c r="C89" s="37" t="s">
        <v>32</v>
      </c>
      <c r="D89" s="21">
        <v>0.85</v>
      </c>
      <c r="E89" s="21">
        <v>2.46</v>
      </c>
      <c r="F89" s="21">
        <v>17.03</v>
      </c>
      <c r="G89" s="21">
        <v>87.36</v>
      </c>
      <c r="H89" s="21">
        <v>5.0999999999999997E-2</v>
      </c>
      <c r="I89" s="21">
        <v>1.6E-2</v>
      </c>
      <c r="J89" s="21">
        <v>0</v>
      </c>
      <c r="K89" s="21">
        <v>7.36</v>
      </c>
      <c r="L89" s="22">
        <v>0.64</v>
      </c>
    </row>
    <row r="90" spans="1:12" s="6" customFormat="1" ht="14.25">
      <c r="A90" s="32" t="s">
        <v>33</v>
      </c>
      <c r="B90" s="20" t="s">
        <v>34</v>
      </c>
      <c r="C90" s="37" t="s">
        <v>35</v>
      </c>
      <c r="D90" s="21">
        <v>0.39</v>
      </c>
      <c r="E90" s="21">
        <v>2.04</v>
      </c>
      <c r="F90" s="21">
        <v>11.94</v>
      </c>
      <c r="G90" s="21">
        <v>60.3</v>
      </c>
      <c r="H90" s="21">
        <v>5.3999999999999999E-2</v>
      </c>
      <c r="I90" s="21">
        <v>2.4E-2</v>
      </c>
      <c r="J90" s="21">
        <v>0</v>
      </c>
      <c r="K90" s="21">
        <v>14.1</v>
      </c>
      <c r="L90" s="22">
        <v>1.17</v>
      </c>
    </row>
    <row r="91" spans="1:12" s="6" customFormat="1" ht="14.25">
      <c r="A91" s="31"/>
      <c r="B91" s="18" t="s">
        <v>36</v>
      </c>
      <c r="C91" s="42"/>
      <c r="D91" s="13"/>
      <c r="E91" s="13"/>
      <c r="F91" s="13"/>
      <c r="G91" s="13"/>
      <c r="H91" s="13"/>
      <c r="I91" s="13"/>
      <c r="J91" s="13"/>
      <c r="K91" s="13"/>
      <c r="L91" s="14"/>
    </row>
    <row r="92" spans="1:12" s="7" customFormat="1" ht="15.75">
      <c r="A92" s="34" t="s">
        <v>38</v>
      </c>
      <c r="B92" s="19" t="s">
        <v>124</v>
      </c>
      <c r="C92" s="15" t="s">
        <v>126</v>
      </c>
      <c r="D92" s="15">
        <v>5.28</v>
      </c>
      <c r="E92" s="15">
        <v>4.49</v>
      </c>
      <c r="F92" s="15">
        <v>11.5</v>
      </c>
      <c r="G92" s="15">
        <v>114.18</v>
      </c>
      <c r="H92" s="15">
        <v>4.9000000000000002E-2</v>
      </c>
      <c r="I92" s="15">
        <v>0.26400000000000001</v>
      </c>
      <c r="J92" s="15">
        <v>1.1220000000000001</v>
      </c>
      <c r="K92" s="15">
        <v>192.208</v>
      </c>
      <c r="L92" s="16">
        <v>0.18099999999999999</v>
      </c>
    </row>
    <row r="93" spans="1:12">
      <c r="A93" s="34" t="s">
        <v>127</v>
      </c>
      <c r="B93" s="19" t="s">
        <v>128</v>
      </c>
      <c r="C93" s="21">
        <v>30</v>
      </c>
      <c r="D93" s="21">
        <v>2.9</v>
      </c>
      <c r="E93" s="21">
        <v>2.25</v>
      </c>
      <c r="F93" s="21">
        <v>22.32</v>
      </c>
      <c r="G93" s="21">
        <v>125.1</v>
      </c>
      <c r="H93" s="21">
        <v>0.08</v>
      </c>
      <c r="I93" s="21">
        <v>0.05</v>
      </c>
      <c r="J93" s="21">
        <v>0</v>
      </c>
      <c r="K93" s="21">
        <v>29</v>
      </c>
      <c r="L93" s="22">
        <v>0</v>
      </c>
    </row>
    <row r="94" spans="1:12" ht="15.75">
      <c r="A94" s="7"/>
      <c r="B94" s="23" t="s">
        <v>39</v>
      </c>
      <c r="C94" s="24"/>
      <c r="D94" s="24">
        <f t="shared" ref="D94:L94" si="3">SUM(D80:D93)</f>
        <v>30.320000000000004</v>
      </c>
      <c r="E94" s="24">
        <f t="shared" si="3"/>
        <v>35.14</v>
      </c>
      <c r="F94" s="24">
        <f t="shared" si="3"/>
        <v>142.45999999999998</v>
      </c>
      <c r="G94" s="24">
        <f t="shared" si="3"/>
        <v>1005.9900000000001</v>
      </c>
      <c r="H94" s="24">
        <f t="shared" si="3"/>
        <v>0.64200000000000002</v>
      </c>
      <c r="I94" s="24">
        <f t="shared" si="3"/>
        <v>0.81800000000000006</v>
      </c>
      <c r="J94" s="24">
        <f t="shared" si="3"/>
        <v>27.541999999999998</v>
      </c>
      <c r="K94" s="24">
        <f t="shared" si="3"/>
        <v>530.35</v>
      </c>
      <c r="L94" s="24">
        <f t="shared" si="3"/>
        <v>8.1149999999999984</v>
      </c>
    </row>
    <row r="95" spans="1:12">
      <c r="A95" s="1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>
      <c r="A96" s="2" t="s">
        <v>0</v>
      </c>
      <c r="B96" s="5" t="s">
        <v>56</v>
      </c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s="3" customFormat="1" ht="33" customHeight="1">
      <c r="A97" s="2"/>
      <c r="B97" s="5" t="s">
        <v>17</v>
      </c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s="4" customFormat="1" ht="18.75" customHeight="1" thickBot="1">
      <c r="A98" s="1"/>
      <c r="B98" s="5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s="4" customFormat="1">
      <c r="A99" s="48" t="s">
        <v>1</v>
      </c>
      <c r="B99" s="50" t="s">
        <v>2</v>
      </c>
      <c r="C99" s="46" t="s">
        <v>15</v>
      </c>
      <c r="D99" s="46" t="s">
        <v>7</v>
      </c>
      <c r="E99" s="46"/>
      <c r="F99" s="46"/>
      <c r="G99" s="46" t="s">
        <v>3</v>
      </c>
      <c r="H99" s="45" t="s">
        <v>4</v>
      </c>
      <c r="I99" s="45"/>
      <c r="J99" s="45"/>
      <c r="K99" s="46" t="s">
        <v>5</v>
      </c>
      <c r="L99" s="47"/>
    </row>
    <row r="100" spans="1:12" s="6" customFormat="1" ht="14.25">
      <c r="A100" s="49"/>
      <c r="B100" s="51"/>
      <c r="C100" s="52"/>
      <c r="D100" s="10" t="s">
        <v>6</v>
      </c>
      <c r="E100" s="10" t="s">
        <v>8</v>
      </c>
      <c r="F100" s="10" t="s">
        <v>9</v>
      </c>
      <c r="G100" s="52"/>
      <c r="H100" s="11" t="s">
        <v>10</v>
      </c>
      <c r="I100" s="11" t="s">
        <v>11</v>
      </c>
      <c r="J100" s="11" t="s">
        <v>12</v>
      </c>
      <c r="K100" s="11" t="s">
        <v>13</v>
      </c>
      <c r="L100" s="12" t="s">
        <v>14</v>
      </c>
    </row>
    <row r="101" spans="1:12" s="6" customFormat="1" ht="14.25">
      <c r="A101" s="31"/>
      <c r="B101" s="18" t="s">
        <v>18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4"/>
    </row>
    <row r="102" spans="1:12" s="6" customFormat="1" ht="25.5">
      <c r="A102" s="32">
        <v>185</v>
      </c>
      <c r="B102" s="20" t="s">
        <v>57</v>
      </c>
      <c r="C102" s="37">
        <v>150</v>
      </c>
      <c r="D102" s="21">
        <v>6.6</v>
      </c>
      <c r="E102" s="21">
        <v>4.0199999999999996</v>
      </c>
      <c r="F102" s="21">
        <v>13.56</v>
      </c>
      <c r="G102" s="21">
        <v>129.84</v>
      </c>
      <c r="H102" s="21">
        <v>1.1279999999999999</v>
      </c>
      <c r="I102" s="21">
        <v>0.13200000000000001</v>
      </c>
      <c r="J102" s="21">
        <v>0.93600000000000005</v>
      </c>
      <c r="K102" s="21">
        <v>109.2</v>
      </c>
      <c r="L102" s="22">
        <v>1.032</v>
      </c>
    </row>
    <row r="103" spans="1:12" s="4" customFormat="1">
      <c r="A103" s="32">
        <v>395</v>
      </c>
      <c r="B103" s="20" t="s">
        <v>42</v>
      </c>
      <c r="C103" s="37" t="s">
        <v>43</v>
      </c>
      <c r="D103" s="21">
        <v>4.54</v>
      </c>
      <c r="E103" s="21">
        <v>4.12</v>
      </c>
      <c r="F103" s="21">
        <v>19.350000000000001</v>
      </c>
      <c r="G103" s="21">
        <v>130.81</v>
      </c>
      <c r="H103" s="21">
        <v>0.108</v>
      </c>
      <c r="I103" s="21">
        <v>0.27</v>
      </c>
      <c r="J103" s="21">
        <v>6.6239999999999997</v>
      </c>
      <c r="K103" s="21">
        <v>171.55799999999999</v>
      </c>
      <c r="L103" s="22">
        <v>0.126</v>
      </c>
    </row>
    <row r="104" spans="1:12" s="6" customFormat="1" ht="14.25">
      <c r="A104" s="32">
        <v>3</v>
      </c>
      <c r="B104" s="19" t="s">
        <v>102</v>
      </c>
      <c r="C104" s="44" t="s">
        <v>119</v>
      </c>
      <c r="D104" s="21">
        <v>18.66</v>
      </c>
      <c r="E104" s="21">
        <v>1.78</v>
      </c>
      <c r="F104" s="21">
        <v>10.81</v>
      </c>
      <c r="G104" s="21">
        <v>219.11</v>
      </c>
      <c r="H104" s="21">
        <v>0</v>
      </c>
      <c r="I104" s="21">
        <v>0</v>
      </c>
      <c r="J104" s="21">
        <v>0</v>
      </c>
      <c r="K104" s="21">
        <v>0</v>
      </c>
      <c r="L104" s="22">
        <v>0</v>
      </c>
    </row>
    <row r="105" spans="1:12" s="4" customFormat="1">
      <c r="A105" s="31"/>
      <c r="B105" s="18" t="s">
        <v>23</v>
      </c>
      <c r="C105" s="42"/>
      <c r="D105" s="13"/>
      <c r="E105" s="13"/>
      <c r="F105" s="13"/>
      <c r="G105" s="13"/>
      <c r="H105" s="13"/>
      <c r="I105" s="13"/>
      <c r="J105" s="13"/>
      <c r="K105" s="13"/>
      <c r="L105" s="14"/>
    </row>
    <row r="106" spans="1:12" s="6" customFormat="1" ht="14.25">
      <c r="A106" s="32" t="s">
        <v>24</v>
      </c>
      <c r="B106" s="20" t="s">
        <v>25</v>
      </c>
      <c r="C106" s="37">
        <v>100</v>
      </c>
      <c r="D106" s="21">
        <v>0.08</v>
      </c>
      <c r="E106" s="21">
        <v>0.38</v>
      </c>
      <c r="F106" s="21">
        <v>7.58</v>
      </c>
      <c r="G106" s="21">
        <v>34.5</v>
      </c>
      <c r="H106" s="21">
        <v>7.0000000000000001E-3</v>
      </c>
      <c r="I106" s="21">
        <v>7.0000000000000001E-3</v>
      </c>
      <c r="J106" s="21">
        <v>1.5</v>
      </c>
      <c r="K106" s="21">
        <v>5.25</v>
      </c>
      <c r="L106" s="22">
        <v>1.05</v>
      </c>
    </row>
    <row r="107" spans="1:12" s="6" customFormat="1" ht="14.25">
      <c r="A107" s="31"/>
      <c r="B107" s="18" t="s">
        <v>26</v>
      </c>
      <c r="C107" s="42"/>
      <c r="D107" s="13"/>
      <c r="E107" s="13"/>
      <c r="F107" s="13"/>
      <c r="G107" s="13"/>
      <c r="H107" s="13"/>
      <c r="I107" s="13"/>
      <c r="J107" s="13"/>
      <c r="K107" s="13"/>
      <c r="L107" s="14"/>
    </row>
    <row r="108" spans="1:12" s="6" customFormat="1" ht="14.25">
      <c r="A108" s="32">
        <v>286</v>
      </c>
      <c r="B108" s="19" t="s">
        <v>97</v>
      </c>
      <c r="C108" s="37">
        <v>60</v>
      </c>
      <c r="D108" s="21">
        <v>4.83</v>
      </c>
      <c r="E108" s="21">
        <v>4.41</v>
      </c>
      <c r="F108" s="21">
        <v>5.58</v>
      </c>
      <c r="G108" s="21">
        <v>83.7</v>
      </c>
      <c r="H108" s="21">
        <v>3.5000000000000003E-2</v>
      </c>
      <c r="I108" s="21">
        <v>6.5000000000000002E-2</v>
      </c>
      <c r="J108" s="21">
        <v>0.56499999999999995</v>
      </c>
      <c r="K108" s="21">
        <v>28.9</v>
      </c>
      <c r="L108" s="22">
        <v>0.63500000000000001</v>
      </c>
    </row>
    <row r="109" spans="1:12" s="6" customFormat="1" ht="14.25">
      <c r="A109" s="32">
        <v>342</v>
      </c>
      <c r="B109" s="19" t="s">
        <v>109</v>
      </c>
      <c r="C109" s="37" t="s">
        <v>38</v>
      </c>
      <c r="D109" s="21">
        <v>4.05</v>
      </c>
      <c r="E109" s="21">
        <v>2.99</v>
      </c>
      <c r="F109" s="21">
        <v>11.64</v>
      </c>
      <c r="G109" s="21">
        <v>101.04</v>
      </c>
      <c r="H109" s="21">
        <v>7.4999999999999997E-2</v>
      </c>
      <c r="I109" s="21">
        <v>7.4999999999999997E-2</v>
      </c>
      <c r="J109" s="21">
        <v>12</v>
      </c>
      <c r="K109" s="21">
        <v>57</v>
      </c>
      <c r="L109" s="22">
        <v>1.2</v>
      </c>
    </row>
    <row r="110" spans="1:12" s="6" customFormat="1" ht="14.25">
      <c r="A110" s="32">
        <v>394</v>
      </c>
      <c r="B110" s="20" t="s">
        <v>29</v>
      </c>
      <c r="C110" s="37">
        <v>150</v>
      </c>
      <c r="D110" s="21">
        <v>0</v>
      </c>
      <c r="E110" s="21">
        <v>0.78</v>
      </c>
      <c r="F110" s="21">
        <v>23.25</v>
      </c>
      <c r="G110" s="21">
        <v>92.55</v>
      </c>
      <c r="H110" s="21">
        <v>1.4999999999999999E-2</v>
      </c>
      <c r="I110" s="21">
        <v>0.03</v>
      </c>
      <c r="J110" s="21">
        <v>0.6</v>
      </c>
      <c r="K110" s="21">
        <v>30.855</v>
      </c>
      <c r="L110" s="22">
        <v>0.51</v>
      </c>
    </row>
    <row r="111" spans="1:12" s="6" customFormat="1" ht="14.25">
      <c r="A111" s="32" t="s">
        <v>30</v>
      </c>
      <c r="B111" s="20" t="s">
        <v>31</v>
      </c>
      <c r="C111" s="37" t="s">
        <v>32</v>
      </c>
      <c r="D111" s="21">
        <v>0.85</v>
      </c>
      <c r="E111" s="21">
        <v>2.46</v>
      </c>
      <c r="F111" s="21">
        <v>17.03</v>
      </c>
      <c r="G111" s="21">
        <v>87.36</v>
      </c>
      <c r="H111" s="21">
        <v>5.0999999999999997E-2</v>
      </c>
      <c r="I111" s="21">
        <v>1.6E-2</v>
      </c>
      <c r="J111" s="21">
        <v>0</v>
      </c>
      <c r="K111" s="21">
        <v>7.36</v>
      </c>
      <c r="L111" s="22">
        <v>0.64</v>
      </c>
    </row>
    <row r="112" spans="1:12" s="4" customFormat="1">
      <c r="A112" s="32" t="s">
        <v>33</v>
      </c>
      <c r="B112" s="20" t="s">
        <v>34</v>
      </c>
      <c r="C112" s="37" t="s">
        <v>35</v>
      </c>
      <c r="D112" s="21">
        <v>0.39</v>
      </c>
      <c r="E112" s="21">
        <v>2.04</v>
      </c>
      <c r="F112" s="21">
        <v>11.94</v>
      </c>
      <c r="G112" s="21">
        <v>60.3</v>
      </c>
      <c r="H112" s="21">
        <v>5.3999999999999999E-2</v>
      </c>
      <c r="I112" s="21">
        <v>2.4E-2</v>
      </c>
      <c r="J112" s="21">
        <v>0</v>
      </c>
      <c r="K112" s="21">
        <v>14.1</v>
      </c>
      <c r="L112" s="22">
        <v>1.17</v>
      </c>
    </row>
    <row r="113" spans="1:12" s="6" customFormat="1" ht="14.25">
      <c r="A113" s="32">
        <v>87</v>
      </c>
      <c r="B113" s="20" t="s">
        <v>81</v>
      </c>
      <c r="C113" s="37">
        <v>150</v>
      </c>
      <c r="D113" s="21">
        <v>0.6</v>
      </c>
      <c r="E113" s="21">
        <v>12.74</v>
      </c>
      <c r="F113" s="21">
        <v>9.2200000000000006</v>
      </c>
      <c r="G113" s="21">
        <v>105.44</v>
      </c>
      <c r="H113" s="21">
        <v>0.08</v>
      </c>
      <c r="I113" s="21">
        <v>0.1</v>
      </c>
      <c r="J113" s="21">
        <v>5.9</v>
      </c>
      <c r="K113" s="21">
        <v>48.6</v>
      </c>
      <c r="L113" s="22">
        <v>0.68</v>
      </c>
    </row>
    <row r="114" spans="1:12" s="6" customFormat="1" ht="14.25">
      <c r="A114" s="31"/>
      <c r="B114" s="18" t="s">
        <v>36</v>
      </c>
      <c r="C114" s="42"/>
      <c r="D114" s="13"/>
      <c r="E114" s="13"/>
      <c r="F114" s="13"/>
      <c r="G114" s="13"/>
      <c r="H114" s="13"/>
      <c r="I114" s="13"/>
      <c r="J114" s="13"/>
      <c r="K114" s="13"/>
      <c r="L114" s="14"/>
    </row>
    <row r="115" spans="1:12" s="7" customFormat="1" ht="15.75">
      <c r="A115" s="32">
        <v>195</v>
      </c>
      <c r="B115" s="19" t="s">
        <v>108</v>
      </c>
      <c r="C115" s="37">
        <v>150</v>
      </c>
      <c r="D115" s="21">
        <v>7.5</v>
      </c>
      <c r="E115" s="21">
        <v>1.44</v>
      </c>
      <c r="F115" s="21">
        <v>60.5</v>
      </c>
      <c r="G115" s="21">
        <v>255.96</v>
      </c>
      <c r="H115" s="21">
        <v>0.04</v>
      </c>
      <c r="I115" s="21">
        <v>0.1</v>
      </c>
      <c r="J115" s="21">
        <v>0.5</v>
      </c>
      <c r="K115" s="21">
        <v>70.3</v>
      </c>
      <c r="L115" s="22">
        <v>1.4</v>
      </c>
    </row>
    <row r="116" spans="1:12">
      <c r="A116" s="32">
        <v>392</v>
      </c>
      <c r="B116" s="20" t="s">
        <v>19</v>
      </c>
      <c r="C116" s="37" t="s">
        <v>20</v>
      </c>
      <c r="D116" s="21">
        <v>0</v>
      </c>
      <c r="E116" s="21">
        <v>0.15</v>
      </c>
      <c r="F116" s="21">
        <v>10.5</v>
      </c>
      <c r="G116" s="21">
        <v>42</v>
      </c>
      <c r="H116" s="21">
        <v>0</v>
      </c>
      <c r="I116" s="21">
        <v>0</v>
      </c>
      <c r="J116" s="21">
        <v>0</v>
      </c>
      <c r="K116" s="21">
        <v>9</v>
      </c>
      <c r="L116" s="22">
        <v>0.6</v>
      </c>
    </row>
    <row r="117" spans="1:12" ht="15">
      <c r="A117" s="28"/>
      <c r="B117" s="23" t="s">
        <v>39</v>
      </c>
      <c r="C117" s="24"/>
      <c r="D117" s="24">
        <f t="shared" ref="D117:L117" si="4">SUM(D102:D116)</f>
        <v>48.1</v>
      </c>
      <c r="E117" s="24">
        <f t="shared" si="4"/>
        <v>37.31</v>
      </c>
      <c r="F117" s="24">
        <f t="shared" si="4"/>
        <v>200.96</v>
      </c>
      <c r="G117" s="24">
        <f t="shared" si="4"/>
        <v>1342.61</v>
      </c>
      <c r="H117" s="24">
        <f t="shared" si="4"/>
        <v>1.5929999999999997</v>
      </c>
      <c r="I117" s="24">
        <f t="shared" si="4"/>
        <v>0.81900000000000006</v>
      </c>
      <c r="J117" s="24">
        <f t="shared" si="4"/>
        <v>28.625</v>
      </c>
      <c r="K117" s="24">
        <f t="shared" si="4"/>
        <v>552.12300000000005</v>
      </c>
      <c r="L117" s="24">
        <f t="shared" si="4"/>
        <v>9.0429999999999993</v>
      </c>
    </row>
    <row r="118" spans="1:12">
      <c r="A118" s="1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>
      <c r="A119" s="2" t="s">
        <v>0</v>
      </c>
      <c r="B119" s="5" t="s">
        <v>59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s="3" customFormat="1" ht="33" customHeight="1">
      <c r="A120" s="2"/>
      <c r="B120" s="5" t="s">
        <v>17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s="4" customFormat="1" ht="21" customHeight="1" thickBot="1">
      <c r="A121" s="1"/>
      <c r="B121" s="5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s="4" customFormat="1">
      <c r="A122" s="48" t="s">
        <v>1</v>
      </c>
      <c r="B122" s="50" t="s">
        <v>2</v>
      </c>
      <c r="C122" s="46" t="s">
        <v>15</v>
      </c>
      <c r="D122" s="46" t="s">
        <v>7</v>
      </c>
      <c r="E122" s="46"/>
      <c r="F122" s="46"/>
      <c r="G122" s="46" t="s">
        <v>3</v>
      </c>
      <c r="H122" s="45" t="s">
        <v>4</v>
      </c>
      <c r="I122" s="45"/>
      <c r="J122" s="45"/>
      <c r="K122" s="46" t="s">
        <v>5</v>
      </c>
      <c r="L122" s="47"/>
    </row>
    <row r="123" spans="1:12" s="6" customFormat="1" ht="14.25">
      <c r="A123" s="49"/>
      <c r="B123" s="51"/>
      <c r="C123" s="52"/>
      <c r="D123" s="10" t="s">
        <v>6</v>
      </c>
      <c r="E123" s="10" t="s">
        <v>8</v>
      </c>
      <c r="F123" s="10" t="s">
        <v>9</v>
      </c>
      <c r="G123" s="52"/>
      <c r="H123" s="11" t="s">
        <v>10</v>
      </c>
      <c r="I123" s="11" t="s">
        <v>11</v>
      </c>
      <c r="J123" s="11" t="s">
        <v>12</v>
      </c>
      <c r="K123" s="11" t="s">
        <v>13</v>
      </c>
      <c r="L123" s="12" t="s">
        <v>14</v>
      </c>
    </row>
    <row r="124" spans="1:12" s="6" customFormat="1" ht="14.25">
      <c r="A124" s="31"/>
      <c r="B124" s="18" t="s">
        <v>18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4"/>
    </row>
    <row r="125" spans="1:12" s="6" customFormat="1" ht="14.25">
      <c r="A125" s="32">
        <v>165</v>
      </c>
      <c r="B125" s="20" t="s">
        <v>60</v>
      </c>
      <c r="C125" s="37">
        <v>150</v>
      </c>
      <c r="D125" s="21">
        <v>3.84</v>
      </c>
      <c r="E125" s="21">
        <v>4.54</v>
      </c>
      <c r="F125" s="21">
        <v>21.95</v>
      </c>
      <c r="G125" s="21">
        <v>144.26</v>
      </c>
      <c r="H125" s="21">
        <v>6.4000000000000001E-2</v>
      </c>
      <c r="I125" s="21">
        <v>3.2000000000000001E-2</v>
      </c>
      <c r="J125" s="21">
        <v>0</v>
      </c>
      <c r="K125" s="21">
        <v>9.6</v>
      </c>
      <c r="L125" s="22">
        <v>1.28</v>
      </c>
    </row>
    <row r="126" spans="1:12" s="4" customFormat="1">
      <c r="A126" s="32">
        <v>395</v>
      </c>
      <c r="B126" s="20" t="s">
        <v>42</v>
      </c>
      <c r="C126" s="37" t="s">
        <v>20</v>
      </c>
      <c r="D126" s="21">
        <v>0</v>
      </c>
      <c r="E126" s="21">
        <v>0.15</v>
      </c>
      <c r="F126" s="21">
        <v>10.5</v>
      </c>
      <c r="G126" s="21">
        <v>42</v>
      </c>
      <c r="H126" s="21">
        <v>0</v>
      </c>
      <c r="I126" s="21">
        <v>0</v>
      </c>
      <c r="J126" s="21">
        <v>0</v>
      </c>
      <c r="K126" s="21">
        <v>9</v>
      </c>
      <c r="L126" s="22">
        <v>0.6</v>
      </c>
    </row>
    <row r="127" spans="1:12" s="6" customFormat="1" ht="14.25">
      <c r="A127" s="32" t="s">
        <v>21</v>
      </c>
      <c r="B127" s="20" t="s">
        <v>80</v>
      </c>
      <c r="C127" s="37" t="s">
        <v>22</v>
      </c>
      <c r="D127" s="21">
        <v>0.85</v>
      </c>
      <c r="E127" s="21">
        <v>2.46</v>
      </c>
      <c r="F127" s="21">
        <v>17.03</v>
      </c>
      <c r="G127" s="21">
        <v>87.36</v>
      </c>
      <c r="H127" s="21">
        <v>5.0999999999999997E-2</v>
      </c>
      <c r="I127" s="21">
        <v>1.6E-2</v>
      </c>
      <c r="J127" s="21">
        <v>0</v>
      </c>
      <c r="K127" s="21">
        <v>7.36</v>
      </c>
      <c r="L127" s="22">
        <v>0.64</v>
      </c>
    </row>
    <row r="128" spans="1:12" s="4" customFormat="1">
      <c r="A128" s="31"/>
      <c r="B128" s="18" t="s">
        <v>23</v>
      </c>
      <c r="C128" s="42"/>
      <c r="D128" s="13"/>
      <c r="E128" s="13"/>
      <c r="F128" s="13"/>
      <c r="G128" s="13"/>
      <c r="H128" s="13"/>
      <c r="I128" s="13"/>
      <c r="J128" s="13"/>
      <c r="K128" s="13"/>
      <c r="L128" s="14"/>
    </row>
    <row r="129" spans="1:12" s="6" customFormat="1" ht="14.25">
      <c r="A129" s="32">
        <v>368</v>
      </c>
      <c r="B129" s="20" t="s">
        <v>72</v>
      </c>
      <c r="C129" s="37">
        <v>95</v>
      </c>
      <c r="D129" s="21">
        <v>0.08</v>
      </c>
      <c r="E129" s="21">
        <v>0.38</v>
      </c>
      <c r="F129" s="21">
        <v>7.58</v>
      </c>
      <c r="G129" s="21">
        <v>34.5</v>
      </c>
      <c r="H129" s="21">
        <v>7.0000000000000001E-3</v>
      </c>
      <c r="I129" s="21">
        <v>7.0000000000000001E-3</v>
      </c>
      <c r="J129" s="21">
        <v>1.5</v>
      </c>
      <c r="K129" s="21">
        <v>5.25</v>
      </c>
      <c r="L129" s="22">
        <v>1.05</v>
      </c>
    </row>
    <row r="130" spans="1:12" s="6" customFormat="1" ht="14.25">
      <c r="A130" s="31"/>
      <c r="B130" s="18" t="s">
        <v>26</v>
      </c>
      <c r="C130" s="42"/>
      <c r="D130" s="13"/>
      <c r="E130" s="13"/>
      <c r="F130" s="13"/>
      <c r="G130" s="13"/>
      <c r="H130" s="13"/>
      <c r="I130" s="13"/>
      <c r="J130" s="13"/>
      <c r="K130" s="13"/>
      <c r="L130" s="14"/>
    </row>
    <row r="131" spans="1:12" s="6" customFormat="1" ht="25.5">
      <c r="A131" s="32">
        <v>76</v>
      </c>
      <c r="B131" s="20" t="s">
        <v>61</v>
      </c>
      <c r="C131" s="37">
        <v>150</v>
      </c>
      <c r="D131" s="21">
        <v>1.92</v>
      </c>
      <c r="E131" s="21">
        <v>3.36</v>
      </c>
      <c r="F131" s="21">
        <v>12.24</v>
      </c>
      <c r="G131" s="21">
        <v>94.72</v>
      </c>
      <c r="H131" s="21">
        <v>0.1</v>
      </c>
      <c r="I131" s="21">
        <v>0.08</v>
      </c>
      <c r="J131" s="21">
        <v>7.3</v>
      </c>
      <c r="K131" s="21">
        <v>42.6</v>
      </c>
      <c r="L131" s="22">
        <v>0.88</v>
      </c>
    </row>
    <row r="132" spans="1:12" s="6" customFormat="1" ht="14.25">
      <c r="A132" s="32">
        <v>315</v>
      </c>
      <c r="B132" s="19" t="s">
        <v>103</v>
      </c>
      <c r="C132" s="37">
        <v>120</v>
      </c>
      <c r="D132" s="21">
        <v>3.66</v>
      </c>
      <c r="E132" s="21">
        <v>2.25</v>
      </c>
      <c r="F132" s="21">
        <v>16.96</v>
      </c>
      <c r="G132" s="21">
        <v>125.7</v>
      </c>
      <c r="H132" s="21">
        <v>0.03</v>
      </c>
      <c r="I132" s="21">
        <v>2.4300000000000002</v>
      </c>
      <c r="J132" s="21">
        <v>1.9950000000000001</v>
      </c>
      <c r="K132" s="21">
        <v>6.45</v>
      </c>
      <c r="L132" s="22">
        <v>0.63</v>
      </c>
    </row>
    <row r="133" spans="1:12" s="6" customFormat="1" ht="14.25">
      <c r="A133" s="32">
        <v>354</v>
      </c>
      <c r="B133" s="19" t="s">
        <v>96</v>
      </c>
      <c r="C133" s="39">
        <v>30</v>
      </c>
      <c r="D133" s="21">
        <v>2.1</v>
      </c>
      <c r="E133" s="21">
        <v>0.5</v>
      </c>
      <c r="F133" s="21">
        <v>2.6</v>
      </c>
      <c r="G133" s="21">
        <v>36.1</v>
      </c>
      <c r="H133" s="21">
        <v>4.0000000000000001E-3</v>
      </c>
      <c r="I133" s="21">
        <v>4.0000000000000001E-3</v>
      </c>
      <c r="J133" s="21">
        <v>1.9E-2</v>
      </c>
      <c r="K133" s="21">
        <v>13.65</v>
      </c>
      <c r="L133" s="22">
        <v>0.104</v>
      </c>
    </row>
    <row r="134" spans="1:12" s="4" customFormat="1">
      <c r="A134" s="32">
        <v>281</v>
      </c>
      <c r="B134" s="19" t="s">
        <v>117</v>
      </c>
      <c r="C134" s="37">
        <v>60</v>
      </c>
      <c r="D134" s="21">
        <v>2.1800000000000002</v>
      </c>
      <c r="E134" s="21">
        <v>15.65</v>
      </c>
      <c r="F134" s="21">
        <v>4.2</v>
      </c>
      <c r="G134" s="21">
        <v>95.66</v>
      </c>
      <c r="H134" s="21">
        <v>2.1000000000000001E-2</v>
      </c>
      <c r="I134" s="21">
        <v>0.13300000000000001</v>
      </c>
      <c r="J134" s="21">
        <v>0.434</v>
      </c>
      <c r="K134" s="21">
        <v>43.274000000000001</v>
      </c>
      <c r="L134" s="22">
        <v>0.41299999999999998</v>
      </c>
    </row>
    <row r="135" spans="1:12" s="6" customFormat="1" ht="14.25">
      <c r="A135" s="32">
        <v>378</v>
      </c>
      <c r="B135" s="19" t="s">
        <v>46</v>
      </c>
      <c r="C135" s="37" t="s">
        <v>20</v>
      </c>
      <c r="D135" s="21">
        <v>0.1</v>
      </c>
      <c r="E135" s="21">
        <v>0.1</v>
      </c>
      <c r="F135" s="21">
        <v>16.11</v>
      </c>
      <c r="G135" s="21">
        <v>62.46</v>
      </c>
      <c r="H135" s="21">
        <v>1.7999999999999999E-2</v>
      </c>
      <c r="I135" s="21">
        <v>0</v>
      </c>
      <c r="J135" s="21">
        <v>0</v>
      </c>
      <c r="K135" s="21">
        <v>10.8</v>
      </c>
      <c r="L135" s="22">
        <v>0.72</v>
      </c>
    </row>
    <row r="136" spans="1:12" s="6" customFormat="1" ht="14.25">
      <c r="A136" s="32" t="s">
        <v>30</v>
      </c>
      <c r="B136" s="20" t="s">
        <v>31</v>
      </c>
      <c r="C136" s="37" t="s">
        <v>32</v>
      </c>
      <c r="D136" s="21">
        <v>0.85</v>
      </c>
      <c r="E136" s="21">
        <v>2.46</v>
      </c>
      <c r="F136" s="21">
        <v>17.03</v>
      </c>
      <c r="G136" s="21">
        <v>87.36</v>
      </c>
      <c r="H136" s="21">
        <v>5.0999999999999997E-2</v>
      </c>
      <c r="I136" s="21">
        <v>1.6E-2</v>
      </c>
      <c r="J136" s="21">
        <v>0</v>
      </c>
      <c r="K136" s="21">
        <v>7.36</v>
      </c>
      <c r="L136" s="22">
        <v>0.64</v>
      </c>
    </row>
    <row r="137" spans="1:12" s="6" customFormat="1" ht="14.25">
      <c r="A137" s="32" t="s">
        <v>33</v>
      </c>
      <c r="B137" s="20" t="s">
        <v>34</v>
      </c>
      <c r="C137" s="37" t="s">
        <v>35</v>
      </c>
      <c r="D137" s="21">
        <v>0.39</v>
      </c>
      <c r="E137" s="21">
        <v>2.04</v>
      </c>
      <c r="F137" s="21">
        <v>11.94</v>
      </c>
      <c r="G137" s="21">
        <v>60.3</v>
      </c>
      <c r="H137" s="21">
        <v>5.3999999999999999E-2</v>
      </c>
      <c r="I137" s="21">
        <v>2.4E-2</v>
      </c>
      <c r="J137" s="21">
        <v>0</v>
      </c>
      <c r="K137" s="21">
        <v>14.1</v>
      </c>
      <c r="L137" s="22">
        <v>1.17</v>
      </c>
    </row>
    <row r="138" spans="1:12" s="7" customFormat="1" ht="15.75">
      <c r="A138" s="31"/>
      <c r="B138" s="18" t="s">
        <v>36</v>
      </c>
      <c r="C138" s="42"/>
      <c r="D138" s="13"/>
      <c r="E138" s="13"/>
      <c r="F138" s="13"/>
      <c r="G138" s="13"/>
      <c r="H138" s="13"/>
      <c r="I138" s="13"/>
      <c r="J138" s="13"/>
      <c r="K138" s="13"/>
      <c r="L138" s="14"/>
    </row>
    <row r="139" spans="1:12">
      <c r="A139" s="34">
        <v>188</v>
      </c>
      <c r="B139" s="19" t="s">
        <v>122</v>
      </c>
      <c r="C139" s="15">
        <v>150</v>
      </c>
      <c r="D139" s="15">
        <v>5.04</v>
      </c>
      <c r="E139" s="15">
        <v>4.68</v>
      </c>
      <c r="F139" s="15">
        <v>30.6</v>
      </c>
      <c r="G139" s="15">
        <v>190.68</v>
      </c>
      <c r="H139" s="15">
        <v>2.4E-2</v>
      </c>
      <c r="I139" s="15">
        <v>2.4E-2</v>
      </c>
      <c r="J139" s="15">
        <v>0</v>
      </c>
      <c r="K139" s="15">
        <v>16.8</v>
      </c>
      <c r="L139" s="16">
        <v>0.48</v>
      </c>
    </row>
    <row r="140" spans="1:12">
      <c r="A140" s="32">
        <v>359</v>
      </c>
      <c r="B140" s="19" t="s">
        <v>98</v>
      </c>
      <c r="C140" s="37" t="s">
        <v>62</v>
      </c>
      <c r="D140" s="21">
        <v>0</v>
      </c>
      <c r="E140" s="21">
        <v>0.1</v>
      </c>
      <c r="F140" s="21">
        <v>1.65</v>
      </c>
      <c r="G140" s="21">
        <v>9.8000000000000007</v>
      </c>
      <c r="H140" s="21">
        <v>1E-3</v>
      </c>
      <c r="I140" s="21">
        <v>3.0000000000000001E-3</v>
      </c>
      <c r="J140" s="21">
        <v>0.03</v>
      </c>
      <c r="K140" s="21">
        <v>3.9140000000000001</v>
      </c>
      <c r="L140" s="22">
        <v>6.0999999999999999E-2</v>
      </c>
    </row>
    <row r="141" spans="1:12">
      <c r="A141" s="32">
        <v>392</v>
      </c>
      <c r="B141" s="20" t="s">
        <v>19</v>
      </c>
      <c r="C141" s="37" t="s">
        <v>20</v>
      </c>
      <c r="D141" s="21">
        <v>0</v>
      </c>
      <c r="E141" s="21">
        <v>0.15</v>
      </c>
      <c r="F141" s="21">
        <v>10.5</v>
      </c>
      <c r="G141" s="21">
        <v>42</v>
      </c>
      <c r="H141" s="21">
        <v>0</v>
      </c>
      <c r="I141" s="21">
        <v>0</v>
      </c>
      <c r="J141" s="21">
        <v>0</v>
      </c>
      <c r="K141" s="21">
        <v>9</v>
      </c>
      <c r="L141" s="22">
        <v>0.6</v>
      </c>
    </row>
    <row r="142" spans="1:12" ht="15.75">
      <c r="A142" s="7"/>
      <c r="B142" s="23" t="s">
        <v>39</v>
      </c>
      <c r="C142" s="24"/>
      <c r="D142" s="24">
        <f t="shared" ref="D142:L142" si="5">SUM(D125:D141)</f>
        <v>21.009999999999998</v>
      </c>
      <c r="E142" s="24">
        <f t="shared" si="5"/>
        <v>38.82</v>
      </c>
      <c r="F142" s="24">
        <f t="shared" si="5"/>
        <v>180.89</v>
      </c>
      <c r="G142" s="24">
        <f t="shared" si="5"/>
        <v>1112.9000000000001</v>
      </c>
      <c r="H142" s="24">
        <f t="shared" si="5"/>
        <v>0.42500000000000004</v>
      </c>
      <c r="I142" s="24">
        <f t="shared" si="5"/>
        <v>2.7690000000000006</v>
      </c>
      <c r="J142" s="24">
        <f t="shared" si="5"/>
        <v>11.278</v>
      </c>
      <c r="K142" s="24">
        <f t="shared" si="5"/>
        <v>199.15800000000004</v>
      </c>
      <c r="L142" s="24">
        <f t="shared" si="5"/>
        <v>9.2679999999999989</v>
      </c>
    </row>
    <row r="144" spans="1:12" s="3" customFormat="1" ht="33" customHeight="1">
      <c r="A144" s="1"/>
      <c r="B144" s="5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s="4" customFormat="1" ht="18.75" customHeight="1">
      <c r="A145" s="2" t="s">
        <v>0</v>
      </c>
      <c r="B145" s="5" t="s">
        <v>63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s="4" customFormat="1">
      <c r="A146" s="2"/>
      <c r="B146" s="5" t="s">
        <v>17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s="6" customFormat="1" ht="15" thickBot="1">
      <c r="A147" s="1"/>
      <c r="B147" s="5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s="6" customFormat="1" ht="14.25">
      <c r="A148" s="48" t="s">
        <v>1</v>
      </c>
      <c r="B148" s="50" t="s">
        <v>2</v>
      </c>
      <c r="C148" s="46" t="s">
        <v>15</v>
      </c>
      <c r="D148" s="46" t="s">
        <v>7</v>
      </c>
      <c r="E148" s="46"/>
      <c r="F148" s="46"/>
      <c r="G148" s="46" t="s">
        <v>3</v>
      </c>
      <c r="H148" s="45" t="s">
        <v>4</v>
      </c>
      <c r="I148" s="45"/>
      <c r="J148" s="45"/>
      <c r="K148" s="46" t="s">
        <v>5</v>
      </c>
      <c r="L148" s="47"/>
    </row>
    <row r="149" spans="1:12" s="6" customFormat="1" ht="14.25">
      <c r="A149" s="49"/>
      <c r="B149" s="51"/>
      <c r="C149" s="52"/>
      <c r="D149" s="36" t="s">
        <v>6</v>
      </c>
      <c r="E149" s="36" t="s">
        <v>8</v>
      </c>
      <c r="F149" s="36" t="s">
        <v>9</v>
      </c>
      <c r="G149" s="52"/>
      <c r="H149" s="11" t="s">
        <v>10</v>
      </c>
      <c r="I149" s="11" t="s">
        <v>11</v>
      </c>
      <c r="J149" s="11" t="s">
        <v>12</v>
      </c>
      <c r="K149" s="11" t="s">
        <v>13</v>
      </c>
      <c r="L149" s="12" t="s">
        <v>14</v>
      </c>
    </row>
    <row r="150" spans="1:12" s="4" customFormat="1">
      <c r="A150" s="31"/>
      <c r="B150" s="18" t="s">
        <v>18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4"/>
    </row>
    <row r="151" spans="1:12" s="6" customFormat="1" ht="14.25">
      <c r="A151" s="34">
        <v>397</v>
      </c>
      <c r="B151" s="19" t="s">
        <v>92</v>
      </c>
      <c r="C151" s="38" t="s">
        <v>43</v>
      </c>
      <c r="D151" s="15">
        <v>2.25</v>
      </c>
      <c r="E151" s="15">
        <v>2.52</v>
      </c>
      <c r="F151" s="15">
        <v>10.73</v>
      </c>
      <c r="G151" s="15">
        <v>74.09</v>
      </c>
      <c r="H151" s="15">
        <v>3.5999999999999997E-2</v>
      </c>
      <c r="I151" s="15">
        <v>0.216</v>
      </c>
      <c r="J151" s="15">
        <v>0.97199999999999998</v>
      </c>
      <c r="K151" s="15">
        <v>199.02600000000001</v>
      </c>
      <c r="L151" s="16">
        <v>0.63</v>
      </c>
    </row>
    <row r="152" spans="1:12" s="4" customFormat="1">
      <c r="A152" s="32">
        <v>3</v>
      </c>
      <c r="B152" s="19" t="s">
        <v>102</v>
      </c>
      <c r="C152" s="44" t="s">
        <v>119</v>
      </c>
      <c r="D152" s="21">
        <v>18.66</v>
      </c>
      <c r="E152" s="21">
        <v>1.78</v>
      </c>
      <c r="F152" s="21">
        <v>10.81</v>
      </c>
      <c r="G152" s="21">
        <v>219.11</v>
      </c>
      <c r="H152" s="21">
        <v>0</v>
      </c>
      <c r="I152" s="21">
        <v>0</v>
      </c>
      <c r="J152" s="21">
        <v>0</v>
      </c>
      <c r="K152" s="21">
        <v>0</v>
      </c>
      <c r="L152" s="22">
        <v>0</v>
      </c>
    </row>
    <row r="153" spans="1:12" s="6" customFormat="1" ht="14.25">
      <c r="A153" s="32">
        <v>93</v>
      </c>
      <c r="B153" s="19" t="s">
        <v>52</v>
      </c>
      <c r="C153" s="37" t="s">
        <v>20</v>
      </c>
      <c r="D153" s="21">
        <v>4.29</v>
      </c>
      <c r="E153" s="21">
        <v>4.41</v>
      </c>
      <c r="F153" s="21">
        <v>11.8</v>
      </c>
      <c r="G153" s="21">
        <v>101.61</v>
      </c>
      <c r="H153" s="21">
        <v>0.18</v>
      </c>
      <c r="I153" s="21">
        <v>0.22500000000000001</v>
      </c>
      <c r="J153" s="21">
        <v>1.56</v>
      </c>
      <c r="K153" s="21">
        <v>145.80000000000001</v>
      </c>
      <c r="L153" s="22">
        <v>0.21</v>
      </c>
    </row>
    <row r="154" spans="1:12" s="6" customFormat="1" ht="14.25">
      <c r="A154" s="31"/>
      <c r="B154" s="18" t="s">
        <v>23</v>
      </c>
      <c r="C154" s="42"/>
      <c r="D154" s="13"/>
      <c r="E154" s="13"/>
      <c r="F154" s="13"/>
      <c r="G154" s="13"/>
      <c r="H154" s="13"/>
      <c r="I154" s="13"/>
      <c r="J154" s="13"/>
      <c r="K154" s="13"/>
      <c r="L154" s="14"/>
    </row>
    <row r="155" spans="1:12" s="6" customFormat="1" ht="14.25">
      <c r="A155" s="32" t="s">
        <v>24</v>
      </c>
      <c r="B155" s="20" t="s">
        <v>25</v>
      </c>
      <c r="C155" s="37">
        <v>100</v>
      </c>
      <c r="D155" s="21">
        <v>0.08</v>
      </c>
      <c r="E155" s="21">
        <v>0.38</v>
      </c>
      <c r="F155" s="21">
        <v>7.58</v>
      </c>
      <c r="G155" s="21">
        <v>34.5</v>
      </c>
      <c r="H155" s="21">
        <v>7.0000000000000001E-3</v>
      </c>
      <c r="I155" s="21">
        <v>7.0000000000000001E-3</v>
      </c>
      <c r="J155" s="21">
        <v>1.5</v>
      </c>
      <c r="K155" s="21">
        <v>5.25</v>
      </c>
      <c r="L155" s="22">
        <v>1.05</v>
      </c>
    </row>
    <row r="156" spans="1:12" s="6" customFormat="1" ht="14.25">
      <c r="A156" s="31"/>
      <c r="B156" s="18" t="s">
        <v>26</v>
      </c>
      <c r="C156" s="42"/>
      <c r="D156" s="13"/>
      <c r="E156" s="13"/>
      <c r="F156" s="13"/>
      <c r="G156" s="13"/>
      <c r="H156" s="13"/>
      <c r="I156" s="13"/>
      <c r="J156" s="13"/>
      <c r="K156" s="13"/>
      <c r="L156" s="14"/>
    </row>
    <row r="157" spans="1:12" s="6" customFormat="1" ht="14.25">
      <c r="A157" s="32">
        <v>301</v>
      </c>
      <c r="B157" s="19" t="s">
        <v>94</v>
      </c>
      <c r="C157" s="37">
        <v>120</v>
      </c>
      <c r="D157" s="21">
        <v>12.95</v>
      </c>
      <c r="E157" s="21">
        <v>14.1</v>
      </c>
      <c r="F157" s="21">
        <v>3.51</v>
      </c>
      <c r="G157" s="21">
        <v>186.99</v>
      </c>
      <c r="H157" s="21">
        <v>0.33600000000000002</v>
      </c>
      <c r="I157" s="21">
        <v>0.128</v>
      </c>
      <c r="J157" s="21">
        <v>1.6E-2</v>
      </c>
      <c r="K157" s="21">
        <v>49.72</v>
      </c>
      <c r="L157" s="22">
        <v>1.45</v>
      </c>
    </row>
    <row r="158" spans="1:12" s="6" customFormat="1" ht="14.25">
      <c r="A158" s="32">
        <v>394</v>
      </c>
      <c r="B158" s="20" t="s">
        <v>29</v>
      </c>
      <c r="C158" s="37">
        <v>150</v>
      </c>
      <c r="D158" s="21">
        <v>0</v>
      </c>
      <c r="E158" s="21">
        <v>0.78</v>
      </c>
      <c r="F158" s="21">
        <v>23.25</v>
      </c>
      <c r="G158" s="21">
        <v>92.55</v>
      </c>
      <c r="H158" s="21">
        <v>1.4999999999999999E-2</v>
      </c>
      <c r="I158" s="21">
        <v>0.03</v>
      </c>
      <c r="J158" s="21">
        <v>0.6</v>
      </c>
      <c r="K158" s="21">
        <v>30.855</v>
      </c>
      <c r="L158" s="22">
        <v>0.51</v>
      </c>
    </row>
    <row r="159" spans="1:12" s="6" customFormat="1" ht="14.25">
      <c r="A159" s="32" t="s">
        <v>30</v>
      </c>
      <c r="B159" s="20" t="s">
        <v>31</v>
      </c>
      <c r="C159" s="37" t="s">
        <v>32</v>
      </c>
      <c r="D159" s="21">
        <v>0.85</v>
      </c>
      <c r="E159" s="21">
        <v>2.46</v>
      </c>
      <c r="F159" s="21">
        <v>17.03</v>
      </c>
      <c r="G159" s="21">
        <v>87.36</v>
      </c>
      <c r="H159" s="21">
        <v>5.0999999999999997E-2</v>
      </c>
      <c r="I159" s="21">
        <v>1.6E-2</v>
      </c>
      <c r="J159" s="21">
        <v>0</v>
      </c>
      <c r="K159" s="21">
        <v>7.36</v>
      </c>
      <c r="L159" s="22">
        <v>0.64</v>
      </c>
    </row>
    <row r="160" spans="1:12" s="4" customFormat="1">
      <c r="A160" s="32" t="s">
        <v>33</v>
      </c>
      <c r="B160" s="20" t="s">
        <v>34</v>
      </c>
      <c r="C160" s="37" t="s">
        <v>35</v>
      </c>
      <c r="D160" s="21">
        <v>0.39</v>
      </c>
      <c r="E160" s="21">
        <v>2.04</v>
      </c>
      <c r="F160" s="21">
        <v>11.94</v>
      </c>
      <c r="G160" s="21">
        <v>60.3</v>
      </c>
      <c r="H160" s="21">
        <v>5.3999999999999999E-2</v>
      </c>
      <c r="I160" s="21">
        <v>2.4E-2</v>
      </c>
      <c r="J160" s="21">
        <v>0</v>
      </c>
      <c r="K160" s="21">
        <v>14.1</v>
      </c>
      <c r="L160" s="22">
        <v>1.17</v>
      </c>
    </row>
    <row r="161" spans="1:12" s="6" customFormat="1" ht="14.25">
      <c r="A161" s="34">
        <v>323</v>
      </c>
      <c r="B161" s="19" t="s">
        <v>107</v>
      </c>
      <c r="C161" s="38">
        <v>150</v>
      </c>
      <c r="D161" s="15">
        <v>4</v>
      </c>
      <c r="E161" s="15">
        <v>3.9</v>
      </c>
      <c r="F161" s="15">
        <v>20.85</v>
      </c>
      <c r="G161" s="15">
        <v>138</v>
      </c>
      <c r="H161" s="15">
        <v>0.04</v>
      </c>
      <c r="I161" s="15">
        <v>0.01</v>
      </c>
      <c r="J161" s="15">
        <v>0</v>
      </c>
      <c r="K161" s="15">
        <v>8</v>
      </c>
      <c r="L161" s="16">
        <v>0.5</v>
      </c>
    </row>
    <row r="162" spans="1:12" s="6" customFormat="1" ht="14.25">
      <c r="A162" s="32">
        <v>57</v>
      </c>
      <c r="B162" s="20" t="s">
        <v>85</v>
      </c>
      <c r="C162" s="37">
        <v>150</v>
      </c>
      <c r="D162" s="21">
        <v>2</v>
      </c>
      <c r="E162" s="21">
        <v>1.6</v>
      </c>
      <c r="F162" s="21">
        <v>20.6</v>
      </c>
      <c r="G162" s="21">
        <v>58</v>
      </c>
      <c r="H162" s="21">
        <v>0.02</v>
      </c>
      <c r="I162" s="21">
        <v>0.04</v>
      </c>
      <c r="J162" s="21">
        <v>9.6</v>
      </c>
      <c r="K162" s="21">
        <v>48</v>
      </c>
      <c r="L162" s="22">
        <v>0.8</v>
      </c>
    </row>
    <row r="163" spans="1:12" s="7" customFormat="1" ht="15.75">
      <c r="A163" s="31"/>
      <c r="B163" s="18" t="s">
        <v>36</v>
      </c>
      <c r="C163" s="42"/>
      <c r="D163" s="13"/>
      <c r="E163" s="13"/>
      <c r="F163" s="13"/>
      <c r="G163" s="13"/>
      <c r="H163" s="13"/>
      <c r="I163" s="13"/>
      <c r="J163" s="13"/>
      <c r="K163" s="13"/>
      <c r="L163" s="14"/>
    </row>
    <row r="164" spans="1:12">
      <c r="A164" s="34">
        <v>449</v>
      </c>
      <c r="B164" s="19" t="s">
        <v>93</v>
      </c>
      <c r="C164" s="38">
        <v>60</v>
      </c>
      <c r="D164" s="15">
        <v>6.76</v>
      </c>
      <c r="E164" s="15">
        <v>4.2300000000000004</v>
      </c>
      <c r="F164" s="15">
        <v>22.8</v>
      </c>
      <c r="G164" s="15">
        <v>168.9</v>
      </c>
      <c r="H164" s="15">
        <v>8.4000000000000005E-2</v>
      </c>
      <c r="I164" s="15">
        <v>8.4000000000000005E-2</v>
      </c>
      <c r="J164" s="15">
        <v>0.20399999999999999</v>
      </c>
      <c r="K164" s="15">
        <v>47.62</v>
      </c>
      <c r="L164" s="16">
        <v>0.73</v>
      </c>
    </row>
    <row r="165" spans="1:12">
      <c r="A165" s="32">
        <v>378</v>
      </c>
      <c r="B165" s="20" t="s">
        <v>55</v>
      </c>
      <c r="C165" s="37">
        <v>150</v>
      </c>
      <c r="D165" s="21">
        <v>0</v>
      </c>
      <c r="E165" s="21">
        <v>0.4</v>
      </c>
      <c r="F165" s="21">
        <v>12.4</v>
      </c>
      <c r="G165" s="21">
        <v>52</v>
      </c>
      <c r="H165" s="21">
        <v>0.01</v>
      </c>
      <c r="I165" s="21">
        <v>0.02</v>
      </c>
      <c r="J165" s="21">
        <v>0</v>
      </c>
      <c r="K165" s="21">
        <v>16</v>
      </c>
      <c r="L165" s="22">
        <v>0.3</v>
      </c>
    </row>
    <row r="166" spans="1:12" ht="15.75">
      <c r="A166" s="7"/>
      <c r="B166" s="23" t="s">
        <v>39</v>
      </c>
      <c r="C166" s="24"/>
      <c r="D166" s="24">
        <f t="shared" ref="D166:L166" si="6">SUM(D151:D165)</f>
        <v>52.23</v>
      </c>
      <c r="E166" s="24">
        <f t="shared" si="6"/>
        <v>38.6</v>
      </c>
      <c r="F166" s="24">
        <f t="shared" si="6"/>
        <v>173.3</v>
      </c>
      <c r="G166" s="24">
        <f t="shared" si="6"/>
        <v>1273.4100000000001</v>
      </c>
      <c r="H166" s="24">
        <f t="shared" si="6"/>
        <v>0.83300000000000018</v>
      </c>
      <c r="I166" s="24">
        <f t="shared" si="6"/>
        <v>0.80000000000000016</v>
      </c>
      <c r="J166" s="24">
        <f t="shared" si="6"/>
        <v>14.452</v>
      </c>
      <c r="K166" s="24">
        <f t="shared" si="6"/>
        <v>571.73100000000011</v>
      </c>
      <c r="L166" s="24">
        <f t="shared" si="6"/>
        <v>7.9899999999999993</v>
      </c>
    </row>
    <row r="167" spans="1:12" ht="15.75">
      <c r="A167" s="7"/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s="3" customFormat="1" ht="33" customHeight="1">
      <c r="A168" s="1"/>
      <c r="B168" s="5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s="4" customFormat="1" ht="19.5" customHeight="1">
      <c r="A169" s="2" t="s">
        <v>0</v>
      </c>
      <c r="B169" s="5" t="s">
        <v>64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s="4" customFormat="1">
      <c r="A170" s="2"/>
      <c r="B170" s="5" t="s">
        <v>17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s="6" customFormat="1" ht="15" thickBot="1">
      <c r="A171" s="1"/>
      <c r="B171" s="5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s="6" customFormat="1" ht="14.25">
      <c r="A172" s="48" t="s">
        <v>1</v>
      </c>
      <c r="B172" s="50" t="s">
        <v>2</v>
      </c>
      <c r="C172" s="46" t="s">
        <v>15</v>
      </c>
      <c r="D172" s="46" t="s">
        <v>7</v>
      </c>
      <c r="E172" s="46"/>
      <c r="F172" s="46"/>
      <c r="G172" s="46" t="s">
        <v>3</v>
      </c>
      <c r="H172" s="45" t="s">
        <v>4</v>
      </c>
      <c r="I172" s="45"/>
      <c r="J172" s="45"/>
      <c r="K172" s="46" t="s">
        <v>5</v>
      </c>
      <c r="L172" s="47"/>
    </row>
    <row r="173" spans="1:12" s="6" customFormat="1" ht="14.25">
      <c r="A173" s="49"/>
      <c r="B173" s="51"/>
      <c r="C173" s="52"/>
      <c r="D173" s="36" t="s">
        <v>6</v>
      </c>
      <c r="E173" s="36" t="s">
        <v>8</v>
      </c>
      <c r="F173" s="36" t="s">
        <v>9</v>
      </c>
      <c r="G173" s="52"/>
      <c r="H173" s="11" t="s">
        <v>10</v>
      </c>
      <c r="I173" s="11" t="s">
        <v>11</v>
      </c>
      <c r="J173" s="11" t="s">
        <v>12</v>
      </c>
      <c r="K173" s="11" t="s">
        <v>13</v>
      </c>
      <c r="L173" s="12" t="s">
        <v>14</v>
      </c>
    </row>
    <row r="174" spans="1:12" s="4" customFormat="1">
      <c r="A174" s="31"/>
      <c r="B174" s="18" t="s">
        <v>18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4"/>
    </row>
    <row r="175" spans="1:12" s="6" customFormat="1" ht="25.5">
      <c r="A175" s="32">
        <v>185</v>
      </c>
      <c r="B175" s="20" t="s">
        <v>65</v>
      </c>
      <c r="C175" s="37">
        <v>150</v>
      </c>
      <c r="D175" s="21">
        <v>6.11</v>
      </c>
      <c r="E175" s="21">
        <v>3.79</v>
      </c>
      <c r="F175" s="21">
        <v>15.8</v>
      </c>
      <c r="G175" s="21">
        <v>133.9</v>
      </c>
      <c r="H175" s="21">
        <v>4.8000000000000001E-2</v>
      </c>
      <c r="I175" s="21">
        <v>0.12</v>
      </c>
      <c r="J175" s="21">
        <v>0.54</v>
      </c>
      <c r="K175" s="21">
        <v>110.28</v>
      </c>
      <c r="L175" s="22">
        <v>0.32400000000000001</v>
      </c>
    </row>
    <row r="176" spans="1:12" s="4" customFormat="1">
      <c r="A176" s="32">
        <v>395</v>
      </c>
      <c r="B176" s="20" t="s">
        <v>42</v>
      </c>
      <c r="C176" s="37" t="s">
        <v>20</v>
      </c>
      <c r="D176" s="21">
        <v>0</v>
      </c>
      <c r="E176" s="21">
        <v>0.15</v>
      </c>
      <c r="F176" s="21">
        <v>10.5</v>
      </c>
      <c r="G176" s="21">
        <v>42</v>
      </c>
      <c r="H176" s="21">
        <v>0</v>
      </c>
      <c r="I176" s="21">
        <v>0</v>
      </c>
      <c r="J176" s="21">
        <v>0</v>
      </c>
      <c r="K176" s="21">
        <v>9</v>
      </c>
      <c r="L176" s="22">
        <v>0.6</v>
      </c>
    </row>
    <row r="177" spans="1:12" s="6" customFormat="1" ht="14.25">
      <c r="A177" s="32" t="s">
        <v>21</v>
      </c>
      <c r="B177" s="20" t="s">
        <v>80</v>
      </c>
      <c r="C177" s="37" t="s">
        <v>22</v>
      </c>
      <c r="D177" s="21">
        <v>0.85</v>
      </c>
      <c r="E177" s="21">
        <v>2.46</v>
      </c>
      <c r="F177" s="21">
        <v>17.03</v>
      </c>
      <c r="G177" s="21">
        <v>87.36</v>
      </c>
      <c r="H177" s="21">
        <v>5.0999999999999997E-2</v>
      </c>
      <c r="I177" s="21">
        <v>1.6E-2</v>
      </c>
      <c r="J177" s="21">
        <v>0</v>
      </c>
      <c r="K177" s="21">
        <v>7.36</v>
      </c>
      <c r="L177" s="22">
        <v>0.64</v>
      </c>
    </row>
    <row r="178" spans="1:12" s="6" customFormat="1" ht="14.25">
      <c r="A178" s="31"/>
      <c r="B178" s="18" t="s">
        <v>23</v>
      </c>
      <c r="C178" s="42"/>
      <c r="D178" s="13">
        <v>0.08</v>
      </c>
      <c r="E178" s="13">
        <v>0.38</v>
      </c>
      <c r="F178" s="13">
        <v>7.58</v>
      </c>
      <c r="G178" s="13">
        <v>34.5</v>
      </c>
      <c r="H178" s="13">
        <v>7.0000000000000001E-3</v>
      </c>
      <c r="I178" s="13">
        <v>7.0000000000000001E-3</v>
      </c>
      <c r="J178" s="13">
        <v>1.5</v>
      </c>
      <c r="K178" s="13">
        <v>5.25</v>
      </c>
      <c r="L178" s="14">
        <v>1.05</v>
      </c>
    </row>
    <row r="179" spans="1:12" s="6" customFormat="1" ht="14.25">
      <c r="A179" s="32">
        <v>368</v>
      </c>
      <c r="B179" s="20" t="s">
        <v>72</v>
      </c>
      <c r="C179" s="37">
        <v>95</v>
      </c>
      <c r="D179" s="21">
        <v>0.08</v>
      </c>
      <c r="E179" s="21">
        <v>0.38</v>
      </c>
      <c r="F179" s="21">
        <v>7.58</v>
      </c>
      <c r="G179" s="21">
        <v>34.5</v>
      </c>
      <c r="H179" s="21">
        <v>7.0000000000000001E-3</v>
      </c>
      <c r="I179" s="21">
        <v>7.0000000000000001E-3</v>
      </c>
      <c r="J179" s="21">
        <v>1.5</v>
      </c>
      <c r="K179" s="21">
        <v>5.25</v>
      </c>
      <c r="L179" s="22">
        <v>1.05</v>
      </c>
    </row>
    <row r="180" spans="1:12" s="6" customFormat="1" ht="14.25">
      <c r="A180" s="31"/>
      <c r="B180" s="18" t="s">
        <v>26</v>
      </c>
      <c r="C180" s="42"/>
      <c r="D180" s="13"/>
      <c r="E180" s="13"/>
      <c r="F180" s="13"/>
      <c r="G180" s="13"/>
      <c r="H180" s="13"/>
      <c r="I180" s="13"/>
      <c r="J180" s="13"/>
      <c r="K180" s="13"/>
      <c r="L180" s="14"/>
    </row>
    <row r="181" spans="1:12" s="6" customFormat="1" ht="14.25">
      <c r="A181" s="32">
        <v>85</v>
      </c>
      <c r="B181" s="19" t="s">
        <v>99</v>
      </c>
      <c r="C181" s="37">
        <v>150</v>
      </c>
      <c r="D181" s="21">
        <v>1.68</v>
      </c>
      <c r="E181" s="21">
        <v>5.12</v>
      </c>
      <c r="F181" s="21">
        <v>16.899999999999999</v>
      </c>
      <c r="G181" s="21">
        <v>114.24</v>
      </c>
      <c r="H181" s="21">
        <v>0.12</v>
      </c>
      <c r="I181" s="21">
        <v>0.12</v>
      </c>
      <c r="J181" s="21">
        <v>4.24</v>
      </c>
      <c r="K181" s="21">
        <v>35.200000000000003</v>
      </c>
      <c r="L181" s="22">
        <v>1.04</v>
      </c>
    </row>
    <row r="182" spans="1:12" s="6" customFormat="1" ht="14.25">
      <c r="A182" s="32">
        <v>48</v>
      </c>
      <c r="B182" s="19" t="s">
        <v>109</v>
      </c>
      <c r="C182" s="37" t="s">
        <v>38</v>
      </c>
      <c r="D182" s="21">
        <v>4.05</v>
      </c>
      <c r="E182" s="21">
        <v>2.99</v>
      </c>
      <c r="F182" s="21">
        <v>11.64</v>
      </c>
      <c r="G182" s="21">
        <v>101.04</v>
      </c>
      <c r="H182" s="21">
        <v>7.4999999999999997E-2</v>
      </c>
      <c r="I182" s="21">
        <v>7.4999999999999997E-2</v>
      </c>
      <c r="J182" s="21">
        <v>12</v>
      </c>
      <c r="K182" s="21">
        <v>57</v>
      </c>
      <c r="L182" s="22">
        <v>1.2</v>
      </c>
    </row>
    <row r="183" spans="1:12" s="4" customFormat="1">
      <c r="A183" s="32">
        <v>116</v>
      </c>
      <c r="B183" s="19" t="s">
        <v>120</v>
      </c>
      <c r="C183" s="39">
        <v>30</v>
      </c>
      <c r="D183" s="21">
        <v>1</v>
      </c>
      <c r="E183" s="21">
        <v>0.41</v>
      </c>
      <c r="F183" s="21">
        <v>3.26</v>
      </c>
      <c r="G183" s="21">
        <v>23.73</v>
      </c>
      <c r="H183" s="21">
        <v>4.0000000000000001E-3</v>
      </c>
      <c r="I183" s="21">
        <v>4.0000000000000001E-3</v>
      </c>
      <c r="J183" s="21">
        <v>1.9E-2</v>
      </c>
      <c r="K183" s="21">
        <v>13.65</v>
      </c>
      <c r="L183" s="22">
        <v>0.104</v>
      </c>
    </row>
    <row r="184" spans="1:12" s="6" customFormat="1" ht="14.25">
      <c r="A184" s="32">
        <v>282</v>
      </c>
      <c r="B184" s="19" t="s">
        <v>118</v>
      </c>
      <c r="C184" s="37">
        <v>60</v>
      </c>
      <c r="D184" s="21">
        <v>12.53</v>
      </c>
      <c r="E184" s="21">
        <v>14.63</v>
      </c>
      <c r="F184" s="21">
        <v>3.08</v>
      </c>
      <c r="G184" s="21">
        <v>165.62</v>
      </c>
      <c r="H184" s="21">
        <v>7.6999999999999999E-2</v>
      </c>
      <c r="I184" s="21">
        <v>0.14000000000000001</v>
      </c>
      <c r="J184" s="21">
        <v>0.497</v>
      </c>
      <c r="K184" s="21">
        <v>39.83</v>
      </c>
      <c r="L184" s="22">
        <v>0.93100000000000005</v>
      </c>
    </row>
    <row r="185" spans="1:12" s="6" customFormat="1" ht="14.25">
      <c r="A185" s="32">
        <v>378</v>
      </c>
      <c r="B185" s="19" t="s">
        <v>46</v>
      </c>
      <c r="C185" s="37">
        <v>180</v>
      </c>
      <c r="D185" s="21">
        <v>0.1</v>
      </c>
      <c r="E185" s="21">
        <v>0.1</v>
      </c>
      <c r="F185" s="21">
        <v>16.11</v>
      </c>
      <c r="G185" s="21">
        <v>62.46</v>
      </c>
      <c r="H185" s="21">
        <v>1.7999999999999999E-2</v>
      </c>
      <c r="I185" s="21">
        <v>0</v>
      </c>
      <c r="J185" s="21">
        <v>0</v>
      </c>
      <c r="K185" s="21">
        <v>10.8</v>
      </c>
      <c r="L185" s="22">
        <v>0.72</v>
      </c>
    </row>
    <row r="186" spans="1:12" s="7" customFormat="1" ht="15.75">
      <c r="A186" s="32" t="s">
        <v>30</v>
      </c>
      <c r="B186" s="20" t="s">
        <v>31</v>
      </c>
      <c r="C186" s="37" t="s">
        <v>32</v>
      </c>
      <c r="D186" s="21">
        <v>0.85</v>
      </c>
      <c r="E186" s="21">
        <v>2.46</v>
      </c>
      <c r="F186" s="21">
        <v>17.03</v>
      </c>
      <c r="G186" s="21">
        <v>87.36</v>
      </c>
      <c r="H186" s="21">
        <v>5.0999999999999997E-2</v>
      </c>
      <c r="I186" s="21">
        <v>1.6E-2</v>
      </c>
      <c r="J186" s="21">
        <v>0</v>
      </c>
      <c r="K186" s="21">
        <v>7.36</v>
      </c>
      <c r="L186" s="22">
        <v>0.64</v>
      </c>
    </row>
    <row r="187" spans="1:12">
      <c r="A187" s="32" t="s">
        <v>33</v>
      </c>
      <c r="B187" s="20" t="s">
        <v>34</v>
      </c>
      <c r="C187" s="37" t="s">
        <v>35</v>
      </c>
      <c r="D187" s="21">
        <v>0.39</v>
      </c>
      <c r="E187" s="21">
        <v>2.04</v>
      </c>
      <c r="F187" s="21">
        <v>11.94</v>
      </c>
      <c r="G187" s="21">
        <v>60.3</v>
      </c>
      <c r="H187" s="21">
        <v>5.3999999999999999E-2</v>
      </c>
      <c r="I187" s="21">
        <v>2.4E-2</v>
      </c>
      <c r="J187" s="21">
        <v>0</v>
      </c>
      <c r="K187" s="21">
        <v>14.1</v>
      </c>
      <c r="L187" s="22">
        <v>1.17</v>
      </c>
    </row>
    <row r="188" spans="1:12">
      <c r="A188" s="31"/>
      <c r="B188" s="18" t="s">
        <v>36</v>
      </c>
      <c r="C188" s="42"/>
      <c r="D188" s="13"/>
      <c r="E188" s="13"/>
      <c r="F188" s="13"/>
      <c r="G188" s="13"/>
      <c r="H188" s="13"/>
      <c r="I188" s="13"/>
      <c r="J188" s="13"/>
      <c r="K188" s="13"/>
      <c r="L188" s="14"/>
    </row>
    <row r="189" spans="1:12">
      <c r="A189" s="32">
        <v>168</v>
      </c>
      <c r="B189" s="20" t="s">
        <v>79</v>
      </c>
      <c r="C189" s="21">
        <v>150</v>
      </c>
      <c r="D189" s="21">
        <v>7.4</v>
      </c>
      <c r="E189" s="21">
        <v>6.9</v>
      </c>
      <c r="F189" s="21">
        <v>16.39</v>
      </c>
      <c r="G189" s="21">
        <v>136.80000000000001</v>
      </c>
      <c r="H189" s="21">
        <v>1.4E-2</v>
      </c>
      <c r="I189" s="21">
        <v>0.18</v>
      </c>
      <c r="J189" s="21">
        <v>0.12</v>
      </c>
      <c r="K189" s="21">
        <v>54.78</v>
      </c>
      <c r="L189" s="22">
        <v>0.6</v>
      </c>
    </row>
    <row r="190" spans="1:12">
      <c r="A190" s="32">
        <v>392</v>
      </c>
      <c r="B190" s="20" t="s">
        <v>19</v>
      </c>
      <c r="C190" s="37" t="s">
        <v>20</v>
      </c>
      <c r="D190" s="21">
        <v>0</v>
      </c>
      <c r="E190" s="21">
        <v>0.15</v>
      </c>
      <c r="F190" s="21">
        <v>10.5</v>
      </c>
      <c r="G190" s="21">
        <v>42</v>
      </c>
      <c r="H190" s="21">
        <v>0</v>
      </c>
      <c r="I190" s="21">
        <v>0</v>
      </c>
      <c r="J190" s="21">
        <v>0</v>
      </c>
      <c r="K190" s="21">
        <v>9</v>
      </c>
      <c r="L190" s="22">
        <v>0.6</v>
      </c>
    </row>
    <row r="191" spans="1:12" s="3" customFormat="1" ht="33" customHeight="1">
      <c r="A191" s="7"/>
      <c r="B191" s="23" t="s">
        <v>39</v>
      </c>
      <c r="C191" s="24"/>
      <c r="D191" s="24">
        <f t="shared" ref="D191:L191" si="7">SUM(D175:D190)</f>
        <v>35.120000000000005</v>
      </c>
      <c r="E191" s="24">
        <f t="shared" si="7"/>
        <v>41.96</v>
      </c>
      <c r="F191" s="24">
        <f t="shared" si="7"/>
        <v>165.33999999999997</v>
      </c>
      <c r="G191" s="24">
        <f t="shared" si="7"/>
        <v>1125.81</v>
      </c>
      <c r="H191" s="24">
        <f t="shared" si="7"/>
        <v>0.52600000000000002</v>
      </c>
      <c r="I191" s="24">
        <f t="shared" si="7"/>
        <v>0.70900000000000007</v>
      </c>
      <c r="J191" s="24">
        <f t="shared" si="7"/>
        <v>20.416</v>
      </c>
      <c r="K191" s="24">
        <f t="shared" si="7"/>
        <v>378.86</v>
      </c>
      <c r="L191" s="24">
        <f t="shared" si="7"/>
        <v>10.668999999999999</v>
      </c>
    </row>
    <row r="192" spans="1:12" s="4" customFormat="1" ht="18" customHeight="1">
      <c r="A192" s="1"/>
      <c r="B192" s="5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s="4" customFormat="1">
      <c r="A193" s="2" t="s">
        <v>0</v>
      </c>
      <c r="B193" s="5" t="s">
        <v>66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s="6" customFormat="1" ht="14.25">
      <c r="A194" s="2"/>
      <c r="B194" s="5" t="s">
        <v>17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s="6" customFormat="1" ht="15" thickBot="1">
      <c r="A195" s="1"/>
      <c r="B195" s="5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s="6" customFormat="1" ht="14.25">
      <c r="A196" s="48" t="s">
        <v>1</v>
      </c>
      <c r="B196" s="50" t="s">
        <v>2</v>
      </c>
      <c r="C196" s="46" t="s">
        <v>15</v>
      </c>
      <c r="D196" s="46" t="s">
        <v>7</v>
      </c>
      <c r="E196" s="46"/>
      <c r="F196" s="46"/>
      <c r="G196" s="46" t="s">
        <v>3</v>
      </c>
      <c r="H196" s="45" t="s">
        <v>4</v>
      </c>
      <c r="I196" s="45"/>
      <c r="J196" s="45"/>
      <c r="K196" s="46" t="s">
        <v>5</v>
      </c>
      <c r="L196" s="47"/>
    </row>
    <row r="197" spans="1:12" s="4" customFormat="1">
      <c r="A197" s="49"/>
      <c r="B197" s="51"/>
      <c r="C197" s="52"/>
      <c r="D197" s="10" t="s">
        <v>6</v>
      </c>
      <c r="E197" s="10" t="s">
        <v>8</v>
      </c>
      <c r="F197" s="10" t="s">
        <v>9</v>
      </c>
      <c r="G197" s="52"/>
      <c r="H197" s="11" t="s">
        <v>10</v>
      </c>
      <c r="I197" s="11" t="s">
        <v>11</v>
      </c>
      <c r="J197" s="11" t="s">
        <v>12</v>
      </c>
      <c r="K197" s="11" t="s">
        <v>13</v>
      </c>
      <c r="L197" s="12" t="s">
        <v>14</v>
      </c>
    </row>
    <row r="198" spans="1:12" s="6" customFormat="1" ht="14.25">
      <c r="A198" s="31"/>
      <c r="B198" s="18" t="s">
        <v>18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4"/>
    </row>
    <row r="199" spans="1:12" s="4" customFormat="1">
      <c r="A199" s="32">
        <v>213</v>
      </c>
      <c r="B199" s="19" t="s">
        <v>100</v>
      </c>
      <c r="C199" s="37">
        <v>40</v>
      </c>
      <c r="D199" s="21">
        <v>4.8</v>
      </c>
      <c r="E199" s="21">
        <v>5.2</v>
      </c>
      <c r="F199" s="21">
        <v>4</v>
      </c>
      <c r="G199" s="21">
        <v>62.8</v>
      </c>
      <c r="H199" s="21">
        <v>0</v>
      </c>
      <c r="I199" s="21">
        <v>0</v>
      </c>
      <c r="J199" s="21">
        <v>0</v>
      </c>
      <c r="K199" s="21">
        <v>0</v>
      </c>
      <c r="L199" s="22">
        <v>0</v>
      </c>
    </row>
    <row r="200" spans="1:12" s="6" customFormat="1" ht="14.25">
      <c r="A200" s="32">
        <v>204</v>
      </c>
      <c r="B200" s="19" t="s">
        <v>101</v>
      </c>
      <c r="C200" s="37">
        <v>110</v>
      </c>
      <c r="D200" s="21">
        <v>0.6</v>
      </c>
      <c r="E200" s="21">
        <v>4.22</v>
      </c>
      <c r="F200" s="21">
        <v>22.8</v>
      </c>
      <c r="G200" s="21">
        <v>113.74</v>
      </c>
      <c r="H200" s="21">
        <v>0.06</v>
      </c>
      <c r="I200" s="21">
        <v>2.1999999999999999E-2</v>
      </c>
      <c r="J200" s="21">
        <v>0</v>
      </c>
      <c r="K200" s="21">
        <v>5.49</v>
      </c>
      <c r="L200" s="22">
        <v>0.89</v>
      </c>
    </row>
    <row r="201" spans="1:12" s="6" customFormat="1" ht="14.25">
      <c r="A201" s="34">
        <v>397</v>
      </c>
      <c r="B201" s="19" t="s">
        <v>92</v>
      </c>
      <c r="C201" s="38" t="s">
        <v>43</v>
      </c>
      <c r="D201" s="15">
        <v>2.25</v>
      </c>
      <c r="E201" s="15">
        <v>2.52</v>
      </c>
      <c r="F201" s="15">
        <v>10.73</v>
      </c>
      <c r="G201" s="15">
        <v>74.09</v>
      </c>
      <c r="H201" s="15">
        <v>3.5999999999999997E-2</v>
      </c>
      <c r="I201" s="15">
        <v>0.216</v>
      </c>
      <c r="J201" s="15">
        <v>0.97199999999999998</v>
      </c>
      <c r="K201" s="15">
        <v>199.02600000000001</v>
      </c>
      <c r="L201" s="16">
        <v>0.63</v>
      </c>
    </row>
    <row r="202" spans="1:12" s="6" customFormat="1" ht="14.25">
      <c r="A202" s="32">
        <v>3</v>
      </c>
      <c r="B202" s="19" t="s">
        <v>102</v>
      </c>
      <c r="C202" s="44" t="s">
        <v>119</v>
      </c>
      <c r="D202" s="21">
        <v>18.66</v>
      </c>
      <c r="E202" s="21">
        <v>1.78</v>
      </c>
      <c r="F202" s="21">
        <v>10.81</v>
      </c>
      <c r="G202" s="21">
        <v>219.11</v>
      </c>
      <c r="H202" s="21">
        <v>0</v>
      </c>
      <c r="I202" s="21">
        <v>0</v>
      </c>
      <c r="J202" s="21">
        <v>0</v>
      </c>
      <c r="K202" s="21">
        <v>0</v>
      </c>
      <c r="L202" s="22">
        <v>0</v>
      </c>
    </row>
    <row r="203" spans="1:12" s="6" customFormat="1" ht="14.25">
      <c r="A203" s="31"/>
      <c r="B203" s="18" t="s">
        <v>23</v>
      </c>
      <c r="C203" s="42"/>
      <c r="D203" s="13"/>
      <c r="E203" s="13"/>
      <c r="F203" s="13"/>
      <c r="G203" s="13"/>
      <c r="H203" s="13"/>
      <c r="I203" s="13"/>
      <c r="J203" s="13"/>
      <c r="K203" s="13"/>
      <c r="L203" s="14"/>
    </row>
    <row r="204" spans="1:12" s="6" customFormat="1" ht="14.25">
      <c r="A204" s="32" t="s">
        <v>24</v>
      </c>
      <c r="B204" s="20" t="s">
        <v>25</v>
      </c>
      <c r="C204" s="37">
        <v>100</v>
      </c>
      <c r="D204" s="21">
        <v>0.08</v>
      </c>
      <c r="E204" s="21">
        <v>0.38</v>
      </c>
      <c r="F204" s="21">
        <v>7.58</v>
      </c>
      <c r="G204" s="21">
        <v>34.5</v>
      </c>
      <c r="H204" s="21">
        <v>7.0000000000000001E-3</v>
      </c>
      <c r="I204" s="21">
        <v>7.0000000000000001E-3</v>
      </c>
      <c r="J204" s="21">
        <v>1.5</v>
      </c>
      <c r="K204" s="21">
        <v>5.25</v>
      </c>
      <c r="L204" s="22">
        <v>1.05</v>
      </c>
    </row>
    <row r="205" spans="1:12" s="6" customFormat="1" ht="14.25">
      <c r="A205" s="31"/>
      <c r="B205" s="18" t="s">
        <v>26</v>
      </c>
      <c r="C205" s="42"/>
      <c r="D205" s="13"/>
      <c r="E205" s="13"/>
      <c r="F205" s="13"/>
      <c r="G205" s="13"/>
      <c r="H205" s="13"/>
      <c r="I205" s="13"/>
      <c r="J205" s="13"/>
      <c r="K205" s="13"/>
      <c r="L205" s="14"/>
    </row>
    <row r="206" spans="1:12" s="6" customFormat="1" ht="14.25">
      <c r="A206" s="32">
        <v>321</v>
      </c>
      <c r="B206" s="20" t="s">
        <v>44</v>
      </c>
      <c r="C206" s="37" t="s">
        <v>38</v>
      </c>
      <c r="D206" s="21">
        <v>3.72</v>
      </c>
      <c r="E206" s="21">
        <v>2.64</v>
      </c>
      <c r="F206" s="21">
        <v>6.46</v>
      </c>
      <c r="G206" s="21">
        <v>103.2</v>
      </c>
      <c r="H206" s="21">
        <v>0.12</v>
      </c>
      <c r="I206" s="21">
        <v>8.4000000000000005E-2</v>
      </c>
      <c r="J206" s="21">
        <v>4.4400000000000004</v>
      </c>
      <c r="K206" s="21">
        <v>32.4</v>
      </c>
      <c r="L206" s="22">
        <v>0.84</v>
      </c>
    </row>
    <row r="207" spans="1:12">
      <c r="A207" s="32">
        <v>268</v>
      </c>
      <c r="B207" s="20" t="s">
        <v>86</v>
      </c>
      <c r="C207" s="37">
        <v>60</v>
      </c>
      <c r="D207" s="21">
        <v>4.83</v>
      </c>
      <c r="E207" s="21">
        <v>10.4</v>
      </c>
      <c r="F207" s="21">
        <v>2.44</v>
      </c>
      <c r="G207" s="21">
        <v>94.99</v>
      </c>
      <c r="H207" s="21">
        <v>4.2000000000000003E-2</v>
      </c>
      <c r="I207" s="21">
        <v>0.09</v>
      </c>
      <c r="J207" s="21">
        <v>0.498</v>
      </c>
      <c r="K207" s="21">
        <v>32.89</v>
      </c>
      <c r="L207" s="22">
        <v>0.48</v>
      </c>
    </row>
    <row r="208" spans="1:12">
      <c r="A208" s="32">
        <v>394</v>
      </c>
      <c r="B208" s="20" t="s">
        <v>29</v>
      </c>
      <c r="C208" s="37">
        <v>150</v>
      </c>
      <c r="D208" s="21">
        <v>0</v>
      </c>
      <c r="E208" s="21">
        <v>0.78</v>
      </c>
      <c r="F208" s="21">
        <v>23.25</v>
      </c>
      <c r="G208" s="21">
        <v>92.55</v>
      </c>
      <c r="H208" s="21">
        <v>1.4999999999999999E-2</v>
      </c>
      <c r="I208" s="21">
        <v>0.03</v>
      </c>
      <c r="J208" s="21">
        <v>0.6</v>
      </c>
      <c r="K208" s="21">
        <v>30.855</v>
      </c>
      <c r="L208" s="22">
        <v>0.51</v>
      </c>
    </row>
    <row r="209" spans="1:12">
      <c r="A209" s="32">
        <v>5</v>
      </c>
      <c r="B209" s="20" t="s">
        <v>31</v>
      </c>
      <c r="C209" s="37" t="s">
        <v>32</v>
      </c>
      <c r="D209" s="21">
        <v>0.85</v>
      </c>
      <c r="E209" s="21">
        <v>2.46</v>
      </c>
      <c r="F209" s="21">
        <v>17.03</v>
      </c>
      <c r="G209" s="21">
        <v>87.36</v>
      </c>
      <c r="H209" s="21">
        <v>5.0999999999999997E-2</v>
      </c>
      <c r="I209" s="21">
        <v>1.6E-2</v>
      </c>
      <c r="J209" s="21">
        <v>0</v>
      </c>
      <c r="K209" s="21">
        <v>7.36</v>
      </c>
      <c r="L209" s="22">
        <v>0.64</v>
      </c>
    </row>
    <row r="210" spans="1:12">
      <c r="A210" s="34" t="s">
        <v>33</v>
      </c>
      <c r="B210" s="20" t="s">
        <v>34</v>
      </c>
      <c r="C210" s="37" t="s">
        <v>35</v>
      </c>
      <c r="D210" s="21">
        <v>0.39</v>
      </c>
      <c r="E210" s="21">
        <v>2.04</v>
      </c>
      <c r="F210" s="21">
        <v>11.94</v>
      </c>
      <c r="G210" s="21">
        <v>60.3</v>
      </c>
      <c r="H210" s="21">
        <v>5.3999999999999999E-2</v>
      </c>
      <c r="I210" s="21">
        <v>2.4E-2</v>
      </c>
      <c r="J210" s="21">
        <v>0</v>
      </c>
      <c r="K210" s="21">
        <v>14.1</v>
      </c>
      <c r="L210" s="22">
        <v>1.17</v>
      </c>
    </row>
    <row r="211" spans="1:12" s="3" customFormat="1" ht="33" customHeight="1">
      <c r="A211" s="32">
        <v>104</v>
      </c>
      <c r="B211" s="19" t="s">
        <v>112</v>
      </c>
      <c r="C211" s="37">
        <v>150</v>
      </c>
      <c r="D211" s="21">
        <v>1.71</v>
      </c>
      <c r="E211" s="21">
        <v>2.2599999999999998</v>
      </c>
      <c r="F211" s="21">
        <v>6.57</v>
      </c>
      <c r="G211" s="21">
        <v>54.9</v>
      </c>
      <c r="H211" s="21">
        <v>5.0999999999999997E-2</v>
      </c>
      <c r="I211" s="21">
        <v>1.0200000000000001E-2</v>
      </c>
      <c r="J211" s="21">
        <v>3.84</v>
      </c>
      <c r="K211" s="21">
        <v>72.900000000000006</v>
      </c>
      <c r="L211" s="22">
        <v>0.28000000000000003</v>
      </c>
    </row>
    <row r="212" spans="1:12" s="4" customFormat="1">
      <c r="A212" s="33"/>
      <c r="B212" s="18" t="s">
        <v>36</v>
      </c>
      <c r="C212" s="42"/>
      <c r="D212" s="13"/>
      <c r="E212" s="13"/>
      <c r="F212" s="13"/>
      <c r="G212" s="13"/>
      <c r="H212" s="13"/>
      <c r="I212" s="13"/>
      <c r="J212" s="13"/>
      <c r="K212" s="13"/>
      <c r="L212" s="14"/>
    </row>
    <row r="213" spans="1:12" s="4" customFormat="1">
      <c r="A213" s="34">
        <v>644</v>
      </c>
      <c r="B213" s="19" t="s">
        <v>123</v>
      </c>
      <c r="C213" s="15">
        <v>150</v>
      </c>
      <c r="D213" s="15">
        <v>4.0599999999999996</v>
      </c>
      <c r="E213" s="15">
        <v>4.5599999999999996</v>
      </c>
      <c r="F213" s="15">
        <v>7.55</v>
      </c>
      <c r="G213" s="15">
        <v>85</v>
      </c>
      <c r="H213" s="15">
        <v>0.06</v>
      </c>
      <c r="I213" s="15">
        <v>2.5000000000000001E-2</v>
      </c>
      <c r="J213" s="15">
        <v>2.0499999999999998</v>
      </c>
      <c r="K213" s="15">
        <v>189</v>
      </c>
      <c r="L213" s="16">
        <v>0.158</v>
      </c>
    </row>
    <row r="214" spans="1:12" s="6" customFormat="1" ht="25.5" customHeight="1">
      <c r="A214" s="32">
        <v>466</v>
      </c>
      <c r="B214" s="19" t="s">
        <v>116</v>
      </c>
      <c r="C214" s="37">
        <v>50</v>
      </c>
      <c r="D214" s="21">
        <v>2.36</v>
      </c>
      <c r="E214" s="21">
        <v>3.88</v>
      </c>
      <c r="F214" s="21">
        <v>26.14</v>
      </c>
      <c r="G214" s="21">
        <v>142</v>
      </c>
      <c r="H214" s="21">
        <v>0.06</v>
      </c>
      <c r="I214" s="21">
        <v>0.04</v>
      </c>
      <c r="J214" s="21">
        <v>0</v>
      </c>
      <c r="K214" s="21">
        <v>11</v>
      </c>
      <c r="L214" s="22">
        <v>0.68</v>
      </c>
    </row>
    <row r="215" spans="1:12" s="6" customFormat="1" ht="15">
      <c r="A215" s="28"/>
      <c r="B215" s="23" t="s">
        <v>39</v>
      </c>
      <c r="C215" s="24"/>
      <c r="D215" s="24">
        <f t="shared" ref="D215:L215" si="8">SUM(D200:D214)</f>
        <v>39.510000000000005</v>
      </c>
      <c r="E215" s="24">
        <f t="shared" si="8"/>
        <v>37.920000000000009</v>
      </c>
      <c r="F215" s="24">
        <f t="shared" si="8"/>
        <v>153.29999999999998</v>
      </c>
      <c r="G215" s="24">
        <f t="shared" si="8"/>
        <v>1161.7399999999998</v>
      </c>
      <c r="H215" s="24">
        <f t="shared" si="8"/>
        <v>0.55600000000000005</v>
      </c>
      <c r="I215" s="24">
        <f t="shared" si="8"/>
        <v>0.56420000000000015</v>
      </c>
      <c r="J215" s="24">
        <f t="shared" si="8"/>
        <v>13.900000000000002</v>
      </c>
      <c r="K215" s="24">
        <f t="shared" si="8"/>
        <v>600.27100000000007</v>
      </c>
      <c r="L215" s="24">
        <f t="shared" si="8"/>
        <v>7.3280000000000003</v>
      </c>
    </row>
    <row r="216" spans="1:12" s="6" customFormat="1" ht="14.25">
      <c r="A216"/>
      <c r="B216" s="5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6" customFormat="1" ht="14.25">
      <c r="A217" s="1"/>
      <c r="B217" s="5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s="6" customFormat="1" ht="14.25">
      <c r="A218" s="2" t="s">
        <v>0</v>
      </c>
      <c r="B218" s="5" t="s">
        <v>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s="4" customFormat="1">
      <c r="A219" s="2"/>
      <c r="B219" s="5" t="s">
        <v>17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s="6" customFormat="1" ht="15" thickBot="1">
      <c r="A220" s="1"/>
      <c r="B220" s="5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s="6" customFormat="1" ht="14.25">
      <c r="A221" s="48" t="s">
        <v>1</v>
      </c>
      <c r="B221" s="50" t="s">
        <v>2</v>
      </c>
      <c r="C221" s="46" t="s">
        <v>15</v>
      </c>
      <c r="D221" s="46" t="s">
        <v>7</v>
      </c>
      <c r="E221" s="46"/>
      <c r="F221" s="46"/>
      <c r="G221" s="46" t="s">
        <v>3</v>
      </c>
      <c r="H221" s="45" t="s">
        <v>4</v>
      </c>
      <c r="I221" s="45"/>
      <c r="J221" s="45"/>
      <c r="K221" s="46" t="s">
        <v>5</v>
      </c>
      <c r="L221" s="47"/>
    </row>
    <row r="222" spans="1:12" s="6" customFormat="1" ht="14.25">
      <c r="A222" s="49"/>
      <c r="B222" s="51"/>
      <c r="C222" s="52"/>
      <c r="D222" s="10" t="s">
        <v>6</v>
      </c>
      <c r="E222" s="10" t="s">
        <v>8</v>
      </c>
      <c r="F222" s="10" t="s">
        <v>9</v>
      </c>
      <c r="G222" s="52"/>
      <c r="H222" s="11" t="s">
        <v>10</v>
      </c>
      <c r="I222" s="11" t="s">
        <v>11</v>
      </c>
      <c r="J222" s="11" t="s">
        <v>12</v>
      </c>
      <c r="K222" s="11" t="s">
        <v>13</v>
      </c>
      <c r="L222" s="12" t="s">
        <v>14</v>
      </c>
    </row>
    <row r="223" spans="1:12" s="6" customFormat="1" ht="14.25">
      <c r="A223" s="31"/>
      <c r="B223" s="18" t="s">
        <v>18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4"/>
    </row>
    <row r="224" spans="1:12" s="6" customFormat="1" ht="14.25">
      <c r="A224" s="32">
        <v>185</v>
      </c>
      <c r="B224" s="20" t="s">
        <v>73</v>
      </c>
      <c r="C224" s="37">
        <v>150</v>
      </c>
      <c r="D224" s="21">
        <v>7.25</v>
      </c>
      <c r="E224" s="21">
        <v>6.28</v>
      </c>
      <c r="F224" s="21">
        <v>2.57</v>
      </c>
      <c r="G224" s="21">
        <v>99.94</v>
      </c>
      <c r="H224" s="21">
        <v>3.2000000000000001E-2</v>
      </c>
      <c r="I224" s="21">
        <v>0.24</v>
      </c>
      <c r="J224" s="21">
        <v>0.14399999999999999</v>
      </c>
      <c r="K224" s="21">
        <v>80.656000000000006</v>
      </c>
      <c r="L224" s="22">
        <v>1.056</v>
      </c>
    </row>
    <row r="225" spans="1:12" s="4" customFormat="1">
      <c r="A225" s="32">
        <v>392</v>
      </c>
      <c r="B225" s="20" t="s">
        <v>19</v>
      </c>
      <c r="C225" s="37" t="s">
        <v>20</v>
      </c>
      <c r="D225" s="21">
        <v>0</v>
      </c>
      <c r="E225" s="21">
        <v>0.15</v>
      </c>
      <c r="F225" s="21">
        <v>10.5</v>
      </c>
      <c r="G225" s="21">
        <v>42</v>
      </c>
      <c r="H225" s="21">
        <v>0</v>
      </c>
      <c r="I225" s="21">
        <v>0</v>
      </c>
      <c r="J225" s="21">
        <v>0</v>
      </c>
      <c r="K225" s="21">
        <v>9</v>
      </c>
      <c r="L225" s="22">
        <v>0.6</v>
      </c>
    </row>
    <row r="226" spans="1:12" s="6" customFormat="1" ht="14.25">
      <c r="A226" s="32" t="s">
        <v>21</v>
      </c>
      <c r="B226" s="20" t="s">
        <v>80</v>
      </c>
      <c r="C226" s="37" t="s">
        <v>22</v>
      </c>
      <c r="D226" s="21">
        <v>0.85</v>
      </c>
      <c r="E226" s="21">
        <v>2.46</v>
      </c>
      <c r="F226" s="21">
        <v>17.03</v>
      </c>
      <c r="G226" s="21">
        <v>87.36</v>
      </c>
      <c r="H226" s="21">
        <v>5.0999999999999997E-2</v>
      </c>
      <c r="I226" s="21">
        <v>1.6E-2</v>
      </c>
      <c r="J226" s="21">
        <v>0</v>
      </c>
      <c r="K226" s="21">
        <v>7.36</v>
      </c>
      <c r="L226" s="22">
        <v>0.64</v>
      </c>
    </row>
    <row r="227" spans="1:12" s="6" customFormat="1" ht="14.25">
      <c r="A227" s="31"/>
      <c r="B227" s="18" t="s">
        <v>23</v>
      </c>
      <c r="C227" s="42"/>
      <c r="D227" s="13"/>
      <c r="E227" s="13"/>
      <c r="F227" s="13"/>
      <c r="G227" s="13"/>
      <c r="H227" s="13"/>
      <c r="I227" s="13"/>
      <c r="J227" s="13"/>
      <c r="K227" s="13"/>
      <c r="L227" s="14"/>
    </row>
    <row r="228" spans="1:12" s="7" customFormat="1" ht="15.75">
      <c r="A228" s="32">
        <v>368</v>
      </c>
      <c r="B228" s="20" t="s">
        <v>72</v>
      </c>
      <c r="C228" s="37">
        <v>95</v>
      </c>
      <c r="D228" s="21">
        <v>0.08</v>
      </c>
      <c r="E228" s="21">
        <v>0.38</v>
      </c>
      <c r="F228" s="21">
        <v>7.58</v>
      </c>
      <c r="G228" s="21">
        <v>34.5</v>
      </c>
      <c r="H228" s="21">
        <v>7.0000000000000001E-3</v>
      </c>
      <c r="I228" s="21">
        <v>7.0000000000000001E-3</v>
      </c>
      <c r="J228" s="21">
        <v>1.5</v>
      </c>
      <c r="K228" s="21">
        <v>5.25</v>
      </c>
      <c r="L228" s="22">
        <v>1.05</v>
      </c>
    </row>
    <row r="229" spans="1:12" s="8" customFormat="1">
      <c r="A229" s="31"/>
      <c r="B229" s="18" t="s">
        <v>26</v>
      </c>
      <c r="C229" s="42"/>
      <c r="D229" s="13"/>
      <c r="E229" s="13"/>
      <c r="F229" s="13"/>
      <c r="G229" s="13"/>
      <c r="H229" s="13"/>
      <c r="I229" s="13"/>
      <c r="J229" s="13"/>
      <c r="K229" s="13"/>
      <c r="L229" s="14"/>
    </row>
    <row r="230" spans="1:12" ht="25.5">
      <c r="A230" s="32">
        <v>81</v>
      </c>
      <c r="B230" s="20" t="s">
        <v>75</v>
      </c>
      <c r="C230" s="37" t="s">
        <v>20</v>
      </c>
      <c r="D230" s="21">
        <v>3.45</v>
      </c>
      <c r="E230" s="21">
        <v>4.05</v>
      </c>
      <c r="F230" s="21">
        <v>12</v>
      </c>
      <c r="G230" s="21">
        <v>87.45</v>
      </c>
      <c r="H230" s="21">
        <v>0.15</v>
      </c>
      <c r="I230" s="21">
        <v>4.4999999999999998E-2</v>
      </c>
      <c r="J230" s="21">
        <v>3.1949999999999998</v>
      </c>
      <c r="K230" s="21">
        <v>35.880000000000003</v>
      </c>
      <c r="L230" s="22">
        <v>1.59</v>
      </c>
    </row>
    <row r="231" spans="1:12" ht="25.5">
      <c r="A231" s="32">
        <v>298</v>
      </c>
      <c r="B231" s="20" t="s">
        <v>68</v>
      </c>
      <c r="C231" s="37" t="s">
        <v>58</v>
      </c>
      <c r="D231" s="21">
        <v>7.37</v>
      </c>
      <c r="E231" s="21">
        <v>7.37</v>
      </c>
      <c r="F231" s="21">
        <v>9.43</v>
      </c>
      <c r="G231" s="21">
        <v>133.76</v>
      </c>
      <c r="H231" s="21">
        <v>4.3999999999999997E-2</v>
      </c>
      <c r="I231" s="21">
        <v>7.6999999999999999E-2</v>
      </c>
      <c r="J231" s="21">
        <v>25.454000000000001</v>
      </c>
      <c r="K231" s="21">
        <v>44.264000000000003</v>
      </c>
      <c r="L231" s="22">
        <v>1.3420000000000001</v>
      </c>
    </row>
    <row r="232" spans="1:12">
      <c r="A232" s="32">
        <v>378</v>
      </c>
      <c r="B232" s="20" t="s">
        <v>46</v>
      </c>
      <c r="C232" s="37" t="s">
        <v>43</v>
      </c>
      <c r="D232" s="21">
        <v>0.1</v>
      </c>
      <c r="E232" s="21">
        <v>0.1</v>
      </c>
      <c r="F232" s="21">
        <v>16.11</v>
      </c>
      <c r="G232" s="21">
        <v>62.46</v>
      </c>
      <c r="H232" s="21">
        <v>1.7999999999999999E-2</v>
      </c>
      <c r="I232" s="21">
        <v>0</v>
      </c>
      <c r="J232" s="21">
        <v>0</v>
      </c>
      <c r="K232" s="21">
        <v>10.8</v>
      </c>
      <c r="L232" s="22">
        <v>0.72</v>
      </c>
    </row>
    <row r="233" spans="1:12">
      <c r="A233" s="32" t="s">
        <v>30</v>
      </c>
      <c r="B233" s="20" t="s">
        <v>31</v>
      </c>
      <c r="C233" s="37" t="s">
        <v>32</v>
      </c>
      <c r="D233" s="21">
        <v>0.85</v>
      </c>
      <c r="E233" s="21">
        <v>2.46</v>
      </c>
      <c r="F233" s="21">
        <v>17.03</v>
      </c>
      <c r="G233" s="21">
        <v>87.36</v>
      </c>
      <c r="H233" s="21">
        <v>5.0999999999999997E-2</v>
      </c>
      <c r="I233" s="21">
        <v>1.6E-2</v>
      </c>
      <c r="J233" s="21">
        <v>0</v>
      </c>
      <c r="K233" s="21">
        <v>7.36</v>
      </c>
      <c r="L233" s="22">
        <v>0.64</v>
      </c>
    </row>
    <row r="234" spans="1:12">
      <c r="A234" s="32" t="s">
        <v>33</v>
      </c>
      <c r="B234" s="20" t="s">
        <v>34</v>
      </c>
      <c r="C234" s="37" t="s">
        <v>35</v>
      </c>
      <c r="D234" s="21">
        <v>0.39</v>
      </c>
      <c r="E234" s="21">
        <v>2.04</v>
      </c>
      <c r="F234" s="21">
        <v>11.94</v>
      </c>
      <c r="G234" s="21">
        <v>60.3</v>
      </c>
      <c r="H234" s="21">
        <v>5.3999999999999999E-2</v>
      </c>
      <c r="I234" s="21">
        <v>2.4E-2</v>
      </c>
      <c r="J234" s="21">
        <v>0</v>
      </c>
      <c r="K234" s="21">
        <v>14.1</v>
      </c>
      <c r="L234" s="22">
        <v>1.17</v>
      </c>
    </row>
    <row r="235" spans="1:12">
      <c r="A235" s="31"/>
      <c r="B235" s="18" t="s">
        <v>36</v>
      </c>
      <c r="C235" s="42"/>
      <c r="D235" s="13"/>
      <c r="E235" s="13"/>
      <c r="F235" s="13"/>
      <c r="G235" s="13"/>
      <c r="H235" s="13"/>
      <c r="I235" s="13"/>
      <c r="J235" s="13"/>
      <c r="K235" s="13"/>
      <c r="L235" s="14"/>
    </row>
    <row r="236" spans="1:12">
      <c r="A236" s="32">
        <v>392</v>
      </c>
      <c r="B236" s="20" t="s">
        <v>19</v>
      </c>
      <c r="C236" s="37" t="s">
        <v>20</v>
      </c>
      <c r="D236" s="21">
        <v>0</v>
      </c>
      <c r="E236" s="21">
        <v>0.15</v>
      </c>
      <c r="F236" s="21">
        <v>10.5</v>
      </c>
      <c r="G236" s="21">
        <v>42</v>
      </c>
      <c r="H236" s="21">
        <v>0</v>
      </c>
      <c r="I236" s="21">
        <v>0</v>
      </c>
      <c r="J236" s="21">
        <v>0</v>
      </c>
      <c r="K236" s="21">
        <v>9</v>
      </c>
      <c r="L236" s="22">
        <v>0.6</v>
      </c>
    </row>
    <row r="237" spans="1:12">
      <c r="A237" s="32">
        <v>168</v>
      </c>
      <c r="B237" s="19" t="s">
        <v>111</v>
      </c>
      <c r="C237" s="37">
        <v>150</v>
      </c>
      <c r="D237" s="21">
        <v>6.75</v>
      </c>
      <c r="E237" s="21">
        <v>6.12</v>
      </c>
      <c r="F237" s="21">
        <v>2.96</v>
      </c>
      <c r="G237" s="21">
        <v>96.47</v>
      </c>
      <c r="H237" s="21">
        <v>0.04</v>
      </c>
      <c r="I237" s="21">
        <v>0.3</v>
      </c>
      <c r="J237" s="21">
        <v>0.18</v>
      </c>
      <c r="K237" s="21">
        <v>91.3</v>
      </c>
      <c r="L237" s="22">
        <v>1.03</v>
      </c>
    </row>
    <row r="238" spans="1:12" ht="15">
      <c r="A238" s="31"/>
      <c r="B238" s="25" t="s">
        <v>39</v>
      </c>
      <c r="C238" s="43"/>
      <c r="D238" s="26">
        <f t="shared" ref="D238:L238" si="9">SUM(D224:D237)</f>
        <v>27.090000000000003</v>
      </c>
      <c r="E238" s="26">
        <f t="shared" si="9"/>
        <v>31.560000000000002</v>
      </c>
      <c r="F238" s="26">
        <f t="shared" si="9"/>
        <v>117.64999999999999</v>
      </c>
      <c r="G238" s="26">
        <f t="shared" si="9"/>
        <v>833.6</v>
      </c>
      <c r="H238" s="26">
        <f t="shared" si="9"/>
        <v>0.44699999999999995</v>
      </c>
      <c r="I238" s="26">
        <f t="shared" si="9"/>
        <v>0.72500000000000009</v>
      </c>
      <c r="J238" s="26">
        <f t="shared" si="9"/>
        <v>30.472999999999999</v>
      </c>
      <c r="K238" s="26">
        <f t="shared" si="9"/>
        <v>314.97000000000003</v>
      </c>
      <c r="L238" s="27">
        <f t="shared" si="9"/>
        <v>10.437999999999999</v>
      </c>
    </row>
    <row r="239" spans="1:12">
      <c r="A239" s="34"/>
      <c r="B239" s="19"/>
      <c r="C239" s="15"/>
      <c r="D239" s="15"/>
      <c r="E239" s="15"/>
      <c r="F239" s="15"/>
      <c r="G239" s="15"/>
      <c r="H239" s="15"/>
      <c r="I239" s="15"/>
      <c r="J239" s="15"/>
      <c r="K239" s="15"/>
      <c r="L239" s="16"/>
    </row>
    <row r="240" spans="1:12">
      <c r="A240" s="53" t="s">
        <v>69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5"/>
    </row>
    <row r="241" spans="2:12">
      <c r="D241" s="29">
        <f t="shared" ref="D241:L241" si="10">D23+D47+D71+D94+D117+D142+D167+D191+D215+D238</f>
        <v>307.18000000000006</v>
      </c>
      <c r="E241" s="29">
        <f t="shared" si="10"/>
        <v>341.14</v>
      </c>
      <c r="F241" s="29">
        <f t="shared" si="10"/>
        <v>1451.05</v>
      </c>
      <c r="G241" s="29">
        <f t="shared" si="10"/>
        <v>10061.799999999999</v>
      </c>
      <c r="H241" s="29">
        <f t="shared" si="10"/>
        <v>5.9489999999999998</v>
      </c>
      <c r="I241" s="29">
        <f t="shared" si="10"/>
        <v>21.291399999999999</v>
      </c>
      <c r="J241" s="29">
        <f t="shared" si="10"/>
        <v>209.52800000000002</v>
      </c>
      <c r="K241" s="29">
        <f t="shared" si="10"/>
        <v>4145.3830000000007</v>
      </c>
      <c r="L241" s="29">
        <f t="shared" si="10"/>
        <v>98.528999999999996</v>
      </c>
    </row>
    <row r="242" spans="2:12">
      <c r="B242" s="5" t="s">
        <v>90</v>
      </c>
      <c r="D242" s="17">
        <v>30.7</v>
      </c>
      <c r="E242" s="17">
        <v>34.1</v>
      </c>
      <c r="F242" s="30">
        <v>145.1</v>
      </c>
      <c r="G242" s="17">
        <v>1006.2</v>
      </c>
    </row>
    <row r="243" spans="2:12">
      <c r="B243" s="5" t="s">
        <v>89</v>
      </c>
      <c r="E243" s="17" t="s">
        <v>88</v>
      </c>
    </row>
  </sheetData>
  <mergeCells count="71">
    <mergeCell ref="K5:L5"/>
    <mergeCell ref="A28:A29"/>
    <mergeCell ref="B28:B29"/>
    <mergeCell ref="C28:C29"/>
    <mergeCell ref="D28:F28"/>
    <mergeCell ref="G28:G29"/>
    <mergeCell ref="H28:J28"/>
    <mergeCell ref="K28:L28"/>
    <mergeCell ref="A5:A6"/>
    <mergeCell ref="B5:B6"/>
    <mergeCell ref="C5:C6"/>
    <mergeCell ref="D5:F5"/>
    <mergeCell ref="G5:G6"/>
    <mergeCell ref="H5:J5"/>
    <mergeCell ref="K52:L52"/>
    <mergeCell ref="A77:A78"/>
    <mergeCell ref="B77:B78"/>
    <mergeCell ref="C77:C78"/>
    <mergeCell ref="D77:F77"/>
    <mergeCell ref="G77:G78"/>
    <mergeCell ref="H77:J77"/>
    <mergeCell ref="K77:L77"/>
    <mergeCell ref="A52:A53"/>
    <mergeCell ref="B52:B53"/>
    <mergeCell ref="C52:C53"/>
    <mergeCell ref="D52:F52"/>
    <mergeCell ref="G52:G53"/>
    <mergeCell ref="H52:J52"/>
    <mergeCell ref="K99:L99"/>
    <mergeCell ref="A122:A123"/>
    <mergeCell ref="B122:B123"/>
    <mergeCell ref="C122:C123"/>
    <mergeCell ref="D122:F122"/>
    <mergeCell ref="G122:G123"/>
    <mergeCell ref="H122:J122"/>
    <mergeCell ref="K122:L122"/>
    <mergeCell ref="A99:A100"/>
    <mergeCell ref="B99:B100"/>
    <mergeCell ref="C99:C100"/>
    <mergeCell ref="D99:F99"/>
    <mergeCell ref="G99:G100"/>
    <mergeCell ref="H99:J99"/>
    <mergeCell ref="A240:L240"/>
    <mergeCell ref="K148:L148"/>
    <mergeCell ref="A172:A173"/>
    <mergeCell ref="B172:B173"/>
    <mergeCell ref="C172:C173"/>
    <mergeCell ref="D172:F172"/>
    <mergeCell ref="G172:G173"/>
    <mergeCell ref="H172:J172"/>
    <mergeCell ref="K172:L172"/>
    <mergeCell ref="A148:A149"/>
    <mergeCell ref="B148:B149"/>
    <mergeCell ref="C148:C149"/>
    <mergeCell ref="D148:F148"/>
    <mergeCell ref="G148:G149"/>
    <mergeCell ref="H148:J148"/>
    <mergeCell ref="K196:L196"/>
    <mergeCell ref="H221:J221"/>
    <mergeCell ref="K221:L221"/>
    <mergeCell ref="A196:A197"/>
    <mergeCell ref="B196:B197"/>
    <mergeCell ref="C196:C197"/>
    <mergeCell ref="D196:F196"/>
    <mergeCell ref="G196:G197"/>
    <mergeCell ref="H196:J196"/>
    <mergeCell ref="A221:A222"/>
    <mergeCell ref="B221:B222"/>
    <mergeCell ref="C221:C222"/>
    <mergeCell ref="D221:F221"/>
    <mergeCell ref="G221:G2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Детский сад</vt:lpstr>
      <vt:lpstr>Ясли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</cp:lastModifiedBy>
  <cp:lastPrinted>2021-08-27T10:39:57Z</cp:lastPrinted>
  <dcterms:created xsi:type="dcterms:W3CDTF">2010-09-29T09:10:17Z</dcterms:created>
  <dcterms:modified xsi:type="dcterms:W3CDTF">2022-04-04T13:17:40Z</dcterms:modified>
</cp:coreProperties>
</file>